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Osakilpailut 2012-13" sheetId="1" r:id="rId1"/>
    <sheet name="Palkinnot ja rahoitus" sheetId="2" r:id="rId2"/>
    <sheet name="osakilpailut finaalin mukaan" sheetId="3" r:id="rId3"/>
  </sheets>
  <definedNames>
    <definedName name="_xlnm.Print_Area" localSheetId="0">'Osakilpailut 2012-13'!$A$1:$K$61</definedName>
    <definedName name="_xlnm.Print_Area" localSheetId="2">'osakilpailut finaalin mukaan'!$A$3:$G$53</definedName>
  </definedNames>
  <calcPr fullCalcOnLoad="1"/>
</workbook>
</file>

<file path=xl/sharedStrings.xml><?xml version="1.0" encoding="utf-8"?>
<sst xmlns="http://schemas.openxmlformats.org/spreadsheetml/2006/main" count="392" uniqueCount="155">
  <si>
    <t>RANKING</t>
  </si>
  <si>
    <t xml:space="preserve">OSAKILPAILUT  </t>
  </si>
  <si>
    <t>OSAKILPAILU</t>
  </si>
  <si>
    <t>NRO</t>
  </si>
  <si>
    <t>KILPAILUN NIMI</t>
  </si>
  <si>
    <t>JÄRJESTÄJÄ</t>
  </si>
  <si>
    <t>HALLI</t>
  </si>
  <si>
    <t>alkukilpailu</t>
  </si>
  <si>
    <t xml:space="preserve">finaali </t>
  </si>
  <si>
    <t>ON</t>
  </si>
  <si>
    <t>EI</t>
  </si>
  <si>
    <t>KILPAILUNJOHTAJA</t>
  </si>
  <si>
    <t>puh.</t>
  </si>
  <si>
    <t>alkaa</t>
  </si>
  <si>
    <t>loppuu</t>
  </si>
  <si>
    <t>IISALMI</t>
  </si>
  <si>
    <t>LIITTO</t>
  </si>
  <si>
    <t>KIURUVESI</t>
  </si>
  <si>
    <t xml:space="preserve">HELMIKAADOT </t>
  </si>
  <si>
    <t>MIKKELI</t>
  </si>
  <si>
    <t>PUNKAHARJU</t>
  </si>
  <si>
    <t>SAVONLINNA</t>
  </si>
  <si>
    <t>MARRASKISA</t>
  </si>
  <si>
    <t>PURILAAT</t>
  </si>
  <si>
    <t>SIILINJÄRVI</t>
  </si>
  <si>
    <t>VARKAUS</t>
  </si>
  <si>
    <t>RANKING LOPPUKILPAILU</t>
  </si>
  <si>
    <t>Kilpailunbudjetti</t>
  </si>
  <si>
    <t>Tuotot</t>
  </si>
  <si>
    <t>Maksut</t>
  </si>
  <si>
    <t>määrä</t>
  </si>
  <si>
    <t>Yht.</t>
  </si>
  <si>
    <t>Kilpailija</t>
  </si>
  <si>
    <t>Järjestävä seura</t>
  </si>
  <si>
    <t>Liitot (Jns, Kuopio)</t>
  </si>
  <si>
    <t>Muut liitot</t>
  </si>
  <si>
    <t>Kulut</t>
  </si>
  <si>
    <t>Palkinnot</t>
  </si>
  <si>
    <t>Finaalin ratamaksut</t>
  </si>
  <si>
    <t>Finaalin pelitapa</t>
  </si>
  <si>
    <t>12 parasta jatkaa 3 sarjaa</t>
  </si>
  <si>
    <t>X</t>
  </si>
  <si>
    <t>YSISATA</t>
  </si>
  <si>
    <t>WATTERIT</t>
  </si>
  <si>
    <t>PYÖRTEEN ERIKOINEN</t>
  </si>
  <si>
    <t>PYÖRRE</t>
  </si>
  <si>
    <t>MAINARIT</t>
  </si>
  <si>
    <t>WBT:N KEVÄTKISA</t>
  </si>
  <si>
    <t>WBT</t>
  </si>
  <si>
    <t>LUKKOTURNAUS</t>
  </si>
  <si>
    <t>LUKKE</t>
  </si>
  <si>
    <t>JOENSUU KUN</t>
  </si>
  <si>
    <t>JOKE TURNAUS</t>
  </si>
  <si>
    <t>JOKE</t>
  </si>
  <si>
    <t>KULTAKISA</t>
  </si>
  <si>
    <t>JOE´S GOLD</t>
  </si>
  <si>
    <t>PELIXIR</t>
  </si>
  <si>
    <t>Henri Korkiakoski</t>
  </si>
  <si>
    <t>TIIMIN ERIKOINEN</t>
  </si>
  <si>
    <t>TIIMI</t>
  </si>
  <si>
    <t>VELJMIEHET</t>
  </si>
  <si>
    <t>KUOPIO RAUHA</t>
  </si>
  <si>
    <t>KUOPIO VANHA</t>
  </si>
  <si>
    <t xml:space="preserve">TINAT </t>
  </si>
  <si>
    <t>ROJJAAS</t>
  </si>
  <si>
    <t>Saku Hämäläinen</t>
  </si>
  <si>
    <t>050-5539860</t>
  </si>
  <si>
    <t>Harri Niskanen</t>
  </si>
  <si>
    <t>Seppo Räisänen</t>
  </si>
  <si>
    <t>050-5930176</t>
  </si>
  <si>
    <t>Ahti Redsven</t>
  </si>
  <si>
    <t>040-5364454</t>
  </si>
  <si>
    <t>0400-673055</t>
  </si>
  <si>
    <t>0400-488698</t>
  </si>
  <si>
    <t>OLVI OPEN</t>
  </si>
  <si>
    <t>PeBo</t>
  </si>
  <si>
    <t>Janne Svensk</t>
  </si>
  <si>
    <t>040-9655868</t>
  </si>
  <si>
    <t>Mirka Törhönen</t>
  </si>
  <si>
    <t>045-6334370</t>
  </si>
  <si>
    <t>ÄSSÄKAADOT</t>
  </si>
  <si>
    <t>SYKLIS</t>
  </si>
  <si>
    <t>PUTTERIN KISA</t>
  </si>
  <si>
    <t>PUTTERI</t>
  </si>
  <si>
    <t>KEILAHALLI</t>
  </si>
  <si>
    <t>IIBO</t>
  </si>
  <si>
    <t>Rainer Kaartinen</t>
  </si>
  <si>
    <t>045-1373682</t>
  </si>
  <si>
    <t>Sami Päiväniemi</t>
  </si>
  <si>
    <t>040-5570300</t>
  </si>
  <si>
    <t>HEITTOSAKKI</t>
  </si>
  <si>
    <t>Juhani Nousiainen</t>
  </si>
  <si>
    <t>PoRa</t>
  </si>
  <si>
    <t>Jani Pallonen</t>
  </si>
  <si>
    <t>Viimekauden ylijäämä</t>
  </si>
  <si>
    <t>Tulospalvelu kulut</t>
  </si>
  <si>
    <t>Tulos</t>
  </si>
  <si>
    <t>yhteensä menot</t>
  </si>
  <si>
    <t>yhteensä tulot</t>
  </si>
  <si>
    <t>?</t>
  </si>
  <si>
    <t>Risto Särmä</t>
  </si>
  <si>
    <t>Jouko Salmela</t>
  </si>
  <si>
    <t xml:space="preserve">IIBO OPEN </t>
  </si>
  <si>
    <t>KANUUNA TURNAUS</t>
  </si>
  <si>
    <t>KANUUNA</t>
  </si>
  <si>
    <t>SANDELLS OPEN</t>
  </si>
  <si>
    <t>RAUHALAHTI</t>
  </si>
  <si>
    <t>CITYMARKET OPEN</t>
  </si>
  <si>
    <t>Pauli Rissanen</t>
  </si>
  <si>
    <t>FULL-ROLLER</t>
  </si>
  <si>
    <t>ROJJAAS ERIKOINEN 2012</t>
  </si>
  <si>
    <t xml:space="preserve">     SAVO - KARJALAN RANKINGIN OSAKILPAILUT 2012 - 2013.</t>
  </si>
  <si>
    <t>PELIXIR IV</t>
  </si>
  <si>
    <t>KAISANET</t>
  </si>
  <si>
    <t>YLÄ-SAVO OPEN ??</t>
  </si>
  <si>
    <t>NIMI AUKI</t>
  </si>
  <si>
    <t>HiRollers kisa</t>
  </si>
  <si>
    <t>ARSKANKISA</t>
  </si>
  <si>
    <t>PAKKASKAADOT</t>
  </si>
  <si>
    <t>APRIL OPEN</t>
  </si>
  <si>
    <t>ST.MICHEL AUTUMN OPEN</t>
  </si>
  <si>
    <t>ST M BOWL</t>
  </si>
  <si>
    <t>SAVONIA KISA</t>
  </si>
  <si>
    <t>SAVONIA</t>
  </si>
  <si>
    <t>ST.MICHEL WINTER OPEN</t>
  </si>
  <si>
    <t>ST.MICHEL SPRING OPEN</t>
  </si>
  <si>
    <t>SAVONIA TURNAUS</t>
  </si>
  <si>
    <t>Sijat 9-24</t>
  </si>
  <si>
    <t>24 keilaajaa Finaali 6s am nollilta tas. 205-155/70%</t>
  </si>
  <si>
    <t>Kahdeksan (8) parasta keilaa ed. pisteisiin roun robin30 pisteen voittobonuksin, taspeli 15/15.</t>
  </si>
  <si>
    <t>Välihoidon jälkeen</t>
  </si>
  <si>
    <t>PK-RENGAS OPEN</t>
  </si>
  <si>
    <t>HALLIN ERIKOINEN</t>
  </si>
  <si>
    <t>XXI PoRan juhlaturnaus</t>
  </si>
  <si>
    <t>KUOPION KEILAHALLI</t>
  </si>
  <si>
    <t>MIKKELIN KEILAHALLI</t>
  </si>
  <si>
    <t>SIILINJÄRVEN KEILAHALLI</t>
  </si>
  <si>
    <t>VARKAUDEN KEILAHALLI</t>
  </si>
  <si>
    <t>PUNKAHARJUN KEILAHALLI</t>
  </si>
  <si>
    <t>SAVONLINNAN KEILAHALLI</t>
  </si>
  <si>
    <t>KIURUVEDEN KEILAHALLI</t>
  </si>
  <si>
    <t>PELIXIR IISALMI</t>
  </si>
  <si>
    <t>JOENSUUN KEILAHALLI</t>
  </si>
  <si>
    <t>SYKSYN MAXI TÖRÄT</t>
  </si>
  <si>
    <t>HALLITOIMK.</t>
  </si>
  <si>
    <t>PK RENGAS OPEN</t>
  </si>
  <si>
    <t>MAINARIT PALLOKISA</t>
  </si>
  <si>
    <t>HALLITOIMIK.</t>
  </si>
  <si>
    <t>RAUHALAHTI BOWLING</t>
  </si>
  <si>
    <t>Juniorit</t>
  </si>
  <si>
    <t>LAPIN KULTA OPEN</t>
  </si>
  <si>
    <t>60 :-</t>
  </si>
  <si>
    <t>ROLLS OPEN 2</t>
  </si>
  <si>
    <t>VELJ. HEISKANEN OPEN 2</t>
  </si>
  <si>
    <t>F - R WINTER OPEN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</si>
</sst>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dd/mm/yyyy"/>
    <numFmt numFmtId="166" formatCode="dd/\ mmm"/>
  </numFmts>
  <fonts count="35">
    <font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14"/>
      <name val="Arial"/>
      <family val="2"/>
    </font>
    <font>
      <b/>
      <sz val="12"/>
      <color indexed="11"/>
      <name val="Arial"/>
      <family val="2"/>
    </font>
    <font>
      <b/>
      <sz val="12"/>
      <color indexed="53"/>
      <name val="Arial"/>
      <family val="2"/>
    </font>
    <font>
      <b/>
      <sz val="12"/>
      <color indexed="17"/>
      <name val="Arial"/>
      <family val="2"/>
    </font>
    <font>
      <b/>
      <sz val="12"/>
      <color indexed="20"/>
      <name val="Arial"/>
      <family val="2"/>
    </font>
    <font>
      <b/>
      <sz val="12"/>
      <color indexed="12"/>
      <name val="Arial"/>
      <family val="2"/>
    </font>
    <font>
      <b/>
      <sz val="12"/>
      <color indexed="23"/>
      <name val="Arial"/>
      <family val="2"/>
    </font>
    <font>
      <b/>
      <sz val="12"/>
      <color indexed="60"/>
      <name val="Arial"/>
      <family val="2"/>
    </font>
    <font>
      <b/>
      <sz val="12"/>
      <color indexed="10"/>
      <name val="Arial"/>
      <family val="2"/>
    </font>
    <font>
      <b/>
      <sz val="12"/>
      <color indexed="57"/>
      <name val="Arial"/>
      <family val="2"/>
    </font>
    <font>
      <b/>
      <sz val="12"/>
      <color indexed="4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2"/>
      <color indexed="55"/>
      <name val="Arial"/>
      <family val="2"/>
    </font>
    <font>
      <b/>
      <sz val="12"/>
      <color indexed="15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43" fontId="0" fillId="0" borderId="0" applyFill="0" applyBorder="0" applyAlignment="0" applyProtection="0"/>
    <xf numFmtId="0" fontId="0" fillId="20" borderId="1" applyNumberFormat="0" applyFont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20" fillId="21" borderId="2" applyNumberFormat="0" applyAlignment="0" applyProtection="0"/>
    <xf numFmtId="0" fontId="21" fillId="0" borderId="3" applyNumberFormat="0" applyFill="0" applyAlignment="0" applyProtection="0"/>
    <xf numFmtId="0" fontId="22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9" fontId="0" fillId="0" borderId="0" applyFill="0" applyBorder="0" applyAlignment="0" applyProtection="0"/>
    <xf numFmtId="41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7" applyNumberFormat="0" applyFill="0" applyAlignment="0" applyProtection="0"/>
    <xf numFmtId="0" fontId="29" fillId="7" borderId="2" applyNumberFormat="0" applyAlignment="0" applyProtection="0"/>
    <xf numFmtId="0" fontId="30" fillId="23" borderId="8" applyNumberFormat="0" applyAlignment="0" applyProtection="0"/>
    <xf numFmtId="0" fontId="31" fillId="21" borderId="9" applyNumberFormat="0" applyAlignment="0" applyProtection="0"/>
    <xf numFmtId="44" fontId="0" fillId="0" borderId="0" applyFill="0" applyBorder="0" applyAlignment="0" applyProtection="0"/>
    <xf numFmtId="0" fontId="3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 horizontal="center" shrinkToFit="1"/>
    </xf>
    <xf numFmtId="0" fontId="2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shrinkToFi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shrinkToFit="1"/>
    </xf>
    <xf numFmtId="164" fontId="4" fillId="0" borderId="0" xfId="0" applyNumberFormat="1" applyFont="1" applyBorder="1" applyAlignment="1">
      <alignment horizontal="right" shrinkToFit="1"/>
    </xf>
    <xf numFmtId="164" fontId="4" fillId="0" borderId="0" xfId="0" applyNumberFormat="1" applyFont="1" applyBorder="1" applyAlignment="1">
      <alignment horizontal="right"/>
    </xf>
    <xf numFmtId="164" fontId="4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165" fontId="4" fillId="0" borderId="0" xfId="0" applyNumberFormat="1" applyFont="1" applyAlignment="1">
      <alignment horizontal="right" shrinkToFit="1"/>
    </xf>
    <xf numFmtId="0" fontId="4" fillId="0" borderId="0" xfId="0" applyFont="1" applyAlignment="1">
      <alignment horizontal="center" shrinkToFit="1"/>
    </xf>
    <xf numFmtId="164" fontId="4" fillId="0" borderId="0" xfId="0" applyNumberFormat="1" applyFont="1" applyAlignment="1">
      <alignment horizontal="right" shrinkToFit="1"/>
    </xf>
    <xf numFmtId="165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NumberFormat="1" applyAlignment="1">
      <alignment/>
    </xf>
    <xf numFmtId="2" fontId="0" fillId="0" borderId="0" xfId="0" applyNumberFormat="1" applyAlignment="1">
      <alignment/>
    </xf>
    <xf numFmtId="14" fontId="4" fillId="0" borderId="0" xfId="0" applyNumberFormat="1" applyFont="1" applyAlignment="1">
      <alignment horizontal="right" shrinkToFit="1"/>
    </xf>
    <xf numFmtId="0" fontId="3" fillId="0" borderId="0" xfId="0" applyFont="1" applyAlignment="1">
      <alignment/>
    </xf>
    <xf numFmtId="14" fontId="4" fillId="0" borderId="0" xfId="0" applyNumberFormat="1" applyFont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11" xfId="0" applyNumberForma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Alignment="1">
      <alignment/>
    </xf>
    <xf numFmtId="14" fontId="4" fillId="0" borderId="0" xfId="0" applyNumberFormat="1" applyFont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" fillId="0" borderId="0" xfId="0" applyFont="1" applyBorder="1" applyAlignment="1">
      <alignment shrinkToFit="1"/>
    </xf>
    <xf numFmtId="0" fontId="4" fillId="0" borderId="12" xfId="0" applyFont="1" applyBorder="1" applyAlignment="1">
      <alignment horizontal="center"/>
    </xf>
    <xf numFmtId="166" fontId="0" fillId="0" borderId="0" xfId="0" applyNumberFormat="1" applyAlignment="1">
      <alignment/>
    </xf>
    <xf numFmtId="0" fontId="0" fillId="0" borderId="0" xfId="0" applyAlignment="1">
      <alignment horizontal="right"/>
    </xf>
    <xf numFmtId="0" fontId="4" fillId="0" borderId="0" xfId="0" applyFont="1" applyFill="1" applyBorder="1" applyAlignment="1">
      <alignment horizontal="center"/>
    </xf>
    <xf numFmtId="0" fontId="0" fillId="24" borderId="0" xfId="0" applyFill="1" applyAlignment="1">
      <alignment/>
    </xf>
    <xf numFmtId="0" fontId="15" fillId="24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33" fillId="0" borderId="0" xfId="0" applyFont="1" applyAlignment="1">
      <alignment/>
    </xf>
    <xf numFmtId="0" fontId="33" fillId="0" borderId="0" xfId="0" applyFont="1" applyBorder="1" applyAlignment="1">
      <alignment/>
    </xf>
    <xf numFmtId="0" fontId="34" fillId="0" borderId="0" xfId="0" applyFont="1" applyAlignment="1">
      <alignment/>
    </xf>
    <xf numFmtId="0" fontId="4" fillId="0" borderId="10" xfId="0" applyFont="1" applyBorder="1" applyAlignment="1">
      <alignment horizontal="center" shrinkToFit="1"/>
    </xf>
    <xf numFmtId="0" fontId="1" fillId="0" borderId="0" xfId="0" applyFont="1" applyBorder="1" applyAlignment="1">
      <alignment horizontal="center" shrinkToFit="1"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Comma" xfId="39"/>
    <cellStyle name="Huomautus" xfId="40"/>
    <cellStyle name="Huono" xfId="41"/>
    <cellStyle name="Hyvä" xfId="42"/>
    <cellStyle name="Laskenta" xfId="43"/>
    <cellStyle name="Linkitetty solu" xfId="44"/>
    <cellStyle name="Neutraali" xfId="45"/>
    <cellStyle name="Otsikko" xfId="46"/>
    <cellStyle name="Otsikko 1" xfId="47"/>
    <cellStyle name="Otsikko 2" xfId="48"/>
    <cellStyle name="Otsikko 3" xfId="49"/>
    <cellStyle name="Otsikko 4" xfId="50"/>
    <cellStyle name="Percent" xfId="51"/>
    <cellStyle name="Comma [0]" xfId="52"/>
    <cellStyle name="Currency [0]" xfId="53"/>
    <cellStyle name="Selittävä teksti" xfId="54"/>
    <cellStyle name="Summa" xfId="55"/>
    <cellStyle name="Syöttö" xfId="56"/>
    <cellStyle name="Tarkistussolu" xfId="57"/>
    <cellStyle name="Tulostus" xfId="58"/>
    <cellStyle name="Currency" xfId="59"/>
    <cellStyle name="Varoitusteksti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1"/>
  <sheetViews>
    <sheetView tabSelected="1" zoomScalePageLayoutView="0" workbookViewId="0" topLeftCell="A20">
      <selection activeCell="G45" sqref="G45"/>
    </sheetView>
  </sheetViews>
  <sheetFormatPr defaultColWidth="9.140625" defaultRowHeight="12.75"/>
  <cols>
    <col min="1" max="1" width="5.00390625" style="0" customWidth="1"/>
    <col min="2" max="2" width="33.421875" style="0" customWidth="1"/>
    <col min="3" max="3" width="20.28125" style="0" customWidth="1"/>
    <col min="4" max="4" width="34.28125" style="0" bestFit="1" customWidth="1"/>
    <col min="5" max="7" width="15.140625" style="0" customWidth="1"/>
    <col min="9" max="9" width="10.140625" style="0" customWidth="1"/>
    <col min="10" max="10" width="20.140625" style="0" customWidth="1"/>
    <col min="11" max="11" width="15.421875" style="0" customWidth="1"/>
    <col min="12" max="12" width="8.8515625" style="0" customWidth="1"/>
  </cols>
  <sheetData>
    <row r="1" spans="2:13" ht="20.25">
      <c r="B1" s="60" t="s">
        <v>111</v>
      </c>
      <c r="C1" s="60"/>
      <c r="D1" s="60"/>
      <c r="E1" s="60"/>
      <c r="F1" s="60"/>
      <c r="G1" s="60"/>
      <c r="H1" s="46"/>
      <c r="I1" s="46"/>
      <c r="J1" s="46"/>
      <c r="K1" s="1"/>
      <c r="L1" s="1"/>
      <c r="M1" s="1"/>
    </row>
    <row r="2" ht="18">
      <c r="H2" s="2" t="s">
        <v>0</v>
      </c>
    </row>
    <row r="3" spans="2:14" ht="20.25">
      <c r="B3" s="3" t="s">
        <v>1</v>
      </c>
      <c r="C3" s="3"/>
      <c r="D3" s="4"/>
      <c r="E3" s="5"/>
      <c r="F3" s="6"/>
      <c r="G3" s="5"/>
      <c r="H3" s="2" t="s">
        <v>2</v>
      </c>
      <c r="I3" s="6"/>
      <c r="J3" s="5"/>
      <c r="K3" s="4"/>
      <c r="L3" s="4"/>
      <c r="M3" s="4"/>
      <c r="N3" s="4"/>
    </row>
    <row r="4" spans="1:14" ht="15.75">
      <c r="A4" s="27" t="s">
        <v>3</v>
      </c>
      <c r="B4" s="7" t="s">
        <v>4</v>
      </c>
      <c r="C4" s="7" t="s">
        <v>5</v>
      </c>
      <c r="D4" s="8" t="s">
        <v>6</v>
      </c>
      <c r="E4" s="59" t="s">
        <v>7</v>
      </c>
      <c r="F4" s="59"/>
      <c r="G4" s="47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/>
      <c r="M4" s="9"/>
      <c r="N4" s="9"/>
    </row>
    <row r="5" spans="2:14" ht="15.75">
      <c r="B5" s="11"/>
      <c r="C5" s="11"/>
      <c r="D5" s="12"/>
      <c r="E5" s="10" t="s">
        <v>13</v>
      </c>
      <c r="F5" s="10" t="s">
        <v>14</v>
      </c>
      <c r="G5" s="10"/>
      <c r="H5" s="13"/>
      <c r="I5" s="13"/>
      <c r="J5" s="10"/>
      <c r="K5" s="10"/>
      <c r="L5" s="10"/>
      <c r="M5" s="10"/>
      <c r="N5" s="10"/>
    </row>
    <row r="6" spans="1:14" ht="15.75">
      <c r="A6" s="6">
        <v>1</v>
      </c>
      <c r="B6" s="30" t="s">
        <v>112</v>
      </c>
      <c r="C6" s="11" t="s">
        <v>56</v>
      </c>
      <c r="D6" s="12" t="s">
        <v>141</v>
      </c>
      <c r="E6" s="14">
        <v>41148</v>
      </c>
      <c r="F6" s="14">
        <v>41189</v>
      </c>
      <c r="G6" s="15">
        <v>41189</v>
      </c>
      <c r="H6" s="10" t="s">
        <v>41</v>
      </c>
      <c r="I6" s="13"/>
      <c r="J6" s="10" t="s">
        <v>57</v>
      </c>
      <c r="K6" s="10" t="s">
        <v>73</v>
      </c>
      <c r="L6" s="10" t="s">
        <v>151</v>
      </c>
      <c r="M6" s="10"/>
      <c r="N6" s="10"/>
    </row>
    <row r="7" spans="1:14" ht="15.75">
      <c r="A7" s="6">
        <v>2</v>
      </c>
      <c r="B7" s="30" t="s">
        <v>74</v>
      </c>
      <c r="C7" s="11" t="s">
        <v>75</v>
      </c>
      <c r="D7" s="12" t="s">
        <v>141</v>
      </c>
      <c r="E7" s="14">
        <v>41190</v>
      </c>
      <c r="F7" s="14">
        <v>41238</v>
      </c>
      <c r="G7" s="15">
        <v>41238</v>
      </c>
      <c r="H7" s="10" t="s">
        <v>41</v>
      </c>
      <c r="I7" s="13"/>
      <c r="J7" s="10" t="s">
        <v>76</v>
      </c>
      <c r="K7" s="10" t="s">
        <v>77</v>
      </c>
      <c r="L7" s="10"/>
      <c r="M7" s="10"/>
      <c r="N7" s="10"/>
    </row>
    <row r="8" spans="1:14" ht="15.75">
      <c r="A8" s="6">
        <v>3</v>
      </c>
      <c r="B8" s="30" t="s">
        <v>102</v>
      </c>
      <c r="C8" s="11" t="s">
        <v>85</v>
      </c>
      <c r="D8" s="12" t="s">
        <v>141</v>
      </c>
      <c r="E8" s="16">
        <v>41239</v>
      </c>
      <c r="F8" s="16">
        <v>41287</v>
      </c>
      <c r="G8" s="16">
        <v>41287</v>
      </c>
      <c r="H8" s="10" t="s">
        <v>41</v>
      </c>
      <c r="I8" s="10"/>
      <c r="J8" s="10" t="s">
        <v>86</v>
      </c>
      <c r="K8" s="10" t="s">
        <v>87</v>
      </c>
      <c r="L8" s="10"/>
      <c r="M8" s="10"/>
      <c r="N8" s="10"/>
    </row>
    <row r="9" spans="1:14" ht="15.75">
      <c r="A9" s="6">
        <v>4</v>
      </c>
      <c r="B9" s="30" t="s">
        <v>113</v>
      </c>
      <c r="C9" s="11" t="s">
        <v>90</v>
      </c>
      <c r="D9" s="12" t="s">
        <v>141</v>
      </c>
      <c r="E9" s="16">
        <v>41288</v>
      </c>
      <c r="F9" s="16">
        <v>41336</v>
      </c>
      <c r="G9" s="16">
        <v>41336</v>
      </c>
      <c r="H9" s="10" t="s">
        <v>41</v>
      </c>
      <c r="I9" s="10"/>
      <c r="J9" s="10" t="s">
        <v>91</v>
      </c>
      <c r="K9" s="10"/>
      <c r="L9" s="10"/>
      <c r="M9" s="10"/>
      <c r="N9" s="10"/>
    </row>
    <row r="10" spans="1:14" ht="15.75">
      <c r="A10" s="6">
        <v>5</v>
      </c>
      <c r="B10" s="30" t="s">
        <v>114</v>
      </c>
      <c r="C10" s="11"/>
      <c r="D10" s="12" t="s">
        <v>141</v>
      </c>
      <c r="E10" s="16">
        <v>41337</v>
      </c>
      <c r="F10" s="16">
        <v>41399</v>
      </c>
      <c r="G10" s="16">
        <v>41399</v>
      </c>
      <c r="H10" s="10" t="s">
        <v>41</v>
      </c>
      <c r="I10" s="10"/>
      <c r="J10" s="10"/>
      <c r="K10" s="10"/>
      <c r="L10" s="10"/>
      <c r="M10" s="10"/>
      <c r="N10" s="10"/>
    </row>
    <row r="11" spans="1:14" ht="15.75">
      <c r="A11" s="6">
        <v>6</v>
      </c>
      <c r="B11" s="30"/>
      <c r="C11" s="11"/>
      <c r="D11" s="12"/>
      <c r="E11" s="16"/>
      <c r="F11" s="16"/>
      <c r="G11" s="16"/>
      <c r="H11" s="10"/>
      <c r="I11" s="10"/>
      <c r="J11" s="10"/>
      <c r="K11" s="10"/>
      <c r="L11" s="10"/>
      <c r="M11" s="10"/>
      <c r="N11" s="10"/>
    </row>
    <row r="12" spans="1:14" ht="15.75">
      <c r="A12" s="6">
        <v>7</v>
      </c>
      <c r="B12" s="41" t="s">
        <v>152</v>
      </c>
      <c r="C12" s="11" t="s">
        <v>84</v>
      </c>
      <c r="D12" s="12" t="s">
        <v>140</v>
      </c>
      <c r="E12" s="16">
        <v>41155</v>
      </c>
      <c r="F12" s="16">
        <v>41217</v>
      </c>
      <c r="G12" s="16">
        <v>41217</v>
      </c>
      <c r="H12" s="10" t="s">
        <v>41</v>
      </c>
      <c r="I12" s="29"/>
      <c r="J12" s="10" t="s">
        <v>108</v>
      </c>
      <c r="K12" s="10"/>
      <c r="L12" s="10"/>
      <c r="M12" s="10"/>
      <c r="N12" s="10"/>
    </row>
    <row r="13" spans="1:14" ht="15.75">
      <c r="A13" s="6">
        <v>8</v>
      </c>
      <c r="B13" s="41" t="s">
        <v>153</v>
      </c>
      <c r="C13" s="11" t="s">
        <v>84</v>
      </c>
      <c r="D13" s="12" t="s">
        <v>140</v>
      </c>
      <c r="E13" s="16">
        <v>41218</v>
      </c>
      <c r="F13" s="16">
        <v>41264</v>
      </c>
      <c r="G13" s="16">
        <v>41265</v>
      </c>
      <c r="H13" s="10" t="s">
        <v>41</v>
      </c>
      <c r="I13" s="10"/>
      <c r="J13" s="10"/>
      <c r="K13" s="10"/>
      <c r="L13" s="10"/>
      <c r="M13" s="10"/>
      <c r="N13" s="10"/>
    </row>
    <row r="14" spans="1:14" ht="15.75">
      <c r="A14" s="6">
        <v>9</v>
      </c>
      <c r="B14" s="41" t="s">
        <v>115</v>
      </c>
      <c r="C14" s="11" t="s">
        <v>84</v>
      </c>
      <c r="D14" s="12" t="s">
        <v>140</v>
      </c>
      <c r="E14" s="16">
        <v>41260</v>
      </c>
      <c r="F14" s="16">
        <v>41308</v>
      </c>
      <c r="G14" s="16">
        <v>41308</v>
      </c>
      <c r="H14" s="10" t="s">
        <v>41</v>
      </c>
      <c r="I14" s="10"/>
      <c r="J14" s="10"/>
      <c r="K14" s="10"/>
      <c r="L14" s="10"/>
      <c r="M14" s="10"/>
      <c r="N14" s="10"/>
    </row>
    <row r="15" spans="1:14" ht="15.75">
      <c r="A15" s="6">
        <v>10</v>
      </c>
      <c r="B15" s="41" t="s">
        <v>115</v>
      </c>
      <c r="C15" s="11" t="s">
        <v>84</v>
      </c>
      <c r="D15" s="12" t="s">
        <v>140</v>
      </c>
      <c r="E15" s="16">
        <v>41309</v>
      </c>
      <c r="F15" s="16">
        <v>41365</v>
      </c>
      <c r="G15" s="16">
        <v>41365</v>
      </c>
      <c r="H15" s="10" t="s">
        <v>41</v>
      </c>
      <c r="I15" s="10"/>
      <c r="J15" s="10"/>
      <c r="K15" s="10"/>
      <c r="L15" s="10"/>
      <c r="M15" s="10"/>
      <c r="N15" s="10"/>
    </row>
    <row r="16" spans="1:14" ht="15.75">
      <c r="A16" s="6">
        <v>11</v>
      </c>
      <c r="B16" s="41" t="s">
        <v>115</v>
      </c>
      <c r="C16" s="11" t="s">
        <v>84</v>
      </c>
      <c r="D16" s="12" t="s">
        <v>140</v>
      </c>
      <c r="E16" s="16">
        <v>41366</v>
      </c>
      <c r="F16" s="16">
        <v>41413</v>
      </c>
      <c r="G16" s="16">
        <v>41413</v>
      </c>
      <c r="H16" s="10" t="s">
        <v>41</v>
      </c>
      <c r="I16" s="10"/>
      <c r="J16" s="10"/>
      <c r="K16" s="10"/>
      <c r="L16" s="10"/>
      <c r="M16" s="10"/>
      <c r="N16" s="10"/>
    </row>
    <row r="17" spans="1:14" ht="15.75">
      <c r="A17" s="6">
        <v>12</v>
      </c>
      <c r="B17" s="41"/>
      <c r="C17" s="11"/>
      <c r="D17" s="12"/>
      <c r="E17" s="16"/>
      <c r="F17" s="16"/>
      <c r="G17" s="16"/>
      <c r="H17" s="10"/>
      <c r="I17" s="10"/>
      <c r="J17" s="10"/>
      <c r="K17" s="10"/>
      <c r="L17" s="10"/>
      <c r="M17" s="10"/>
      <c r="N17" s="10"/>
    </row>
    <row r="18" spans="1:14" ht="15.75">
      <c r="A18" s="6">
        <v>13</v>
      </c>
      <c r="B18" s="39" t="s">
        <v>133</v>
      </c>
      <c r="C18" s="17" t="s">
        <v>92</v>
      </c>
      <c r="D18" s="18" t="s">
        <v>142</v>
      </c>
      <c r="E18" s="19">
        <v>41169</v>
      </c>
      <c r="F18" s="19">
        <v>41210</v>
      </c>
      <c r="G18" s="19">
        <v>41211</v>
      </c>
      <c r="H18" s="20" t="s">
        <v>41</v>
      </c>
      <c r="I18" s="20"/>
      <c r="J18" s="10" t="s">
        <v>93</v>
      </c>
      <c r="L18" s="10" t="s">
        <v>151</v>
      </c>
      <c r="M18" s="10"/>
      <c r="N18" s="10"/>
    </row>
    <row r="19" spans="1:14" ht="15.75">
      <c r="A19" s="6">
        <v>14</v>
      </c>
      <c r="B19" s="39" t="s">
        <v>49</v>
      </c>
      <c r="C19" s="17" t="s">
        <v>50</v>
      </c>
      <c r="D19" s="18" t="s">
        <v>142</v>
      </c>
      <c r="E19" s="19">
        <v>41218</v>
      </c>
      <c r="F19" s="19">
        <v>41252</v>
      </c>
      <c r="G19" s="19">
        <v>41252</v>
      </c>
      <c r="H19" s="20" t="s">
        <v>41</v>
      </c>
      <c r="I19" s="20"/>
      <c r="J19" s="10" t="s">
        <v>101</v>
      </c>
      <c r="K19" s="10"/>
      <c r="L19" s="10" t="s">
        <v>151</v>
      </c>
      <c r="M19" s="10"/>
      <c r="N19" s="10"/>
    </row>
    <row r="20" spans="1:14" ht="15.75">
      <c r="A20" s="6">
        <v>15</v>
      </c>
      <c r="B20" s="39" t="s">
        <v>52</v>
      </c>
      <c r="C20" s="17" t="s">
        <v>53</v>
      </c>
      <c r="D20" s="18" t="s">
        <v>142</v>
      </c>
      <c r="E20" s="19">
        <v>41274</v>
      </c>
      <c r="F20" s="19">
        <v>41308</v>
      </c>
      <c r="G20" s="19">
        <v>41309</v>
      </c>
      <c r="H20" s="20" t="s">
        <v>41</v>
      </c>
      <c r="I20" s="20"/>
      <c r="J20" s="10" t="s">
        <v>100</v>
      </c>
      <c r="K20" s="10"/>
      <c r="L20" s="10"/>
      <c r="M20" s="10"/>
      <c r="N20" s="10"/>
    </row>
    <row r="21" spans="1:14" ht="15.75">
      <c r="A21" s="6">
        <v>16</v>
      </c>
      <c r="B21" s="39" t="s">
        <v>54</v>
      </c>
      <c r="C21" s="17" t="s">
        <v>55</v>
      </c>
      <c r="D21" s="18" t="s">
        <v>142</v>
      </c>
      <c r="E21" s="26">
        <v>41309</v>
      </c>
      <c r="F21" s="26">
        <v>41343</v>
      </c>
      <c r="G21" s="26">
        <v>41343</v>
      </c>
      <c r="H21" s="20" t="s">
        <v>41</v>
      </c>
      <c r="I21" s="20"/>
      <c r="J21" s="10" t="s">
        <v>65</v>
      </c>
      <c r="K21" s="10" t="s">
        <v>66</v>
      </c>
      <c r="L21" s="10"/>
      <c r="M21" s="10"/>
      <c r="N21" s="10"/>
    </row>
    <row r="22" spans="1:14" ht="15.75">
      <c r="A22" s="6">
        <v>17</v>
      </c>
      <c r="B22" s="39" t="s">
        <v>116</v>
      </c>
      <c r="C22" s="17" t="s">
        <v>16</v>
      </c>
      <c r="D22" s="18" t="s">
        <v>142</v>
      </c>
      <c r="E22" s="26">
        <v>41344</v>
      </c>
      <c r="F22" s="26">
        <v>41378</v>
      </c>
      <c r="G22" s="26">
        <v>41379</v>
      </c>
      <c r="H22" s="20" t="s">
        <v>41</v>
      </c>
      <c r="I22" s="20"/>
      <c r="J22" s="10"/>
      <c r="K22" s="10"/>
      <c r="L22" s="10"/>
      <c r="M22" s="10"/>
      <c r="N22" s="10"/>
    </row>
    <row r="23" spans="1:14" ht="15.75">
      <c r="A23" s="6">
        <v>18</v>
      </c>
      <c r="B23" s="39"/>
      <c r="C23" s="17"/>
      <c r="D23" s="18"/>
      <c r="E23" s="26"/>
      <c r="F23" s="26"/>
      <c r="G23" s="26"/>
      <c r="H23" s="20"/>
      <c r="I23" s="20"/>
      <c r="J23" s="10"/>
      <c r="K23" s="10"/>
      <c r="L23" s="10"/>
      <c r="M23" s="10"/>
      <c r="N23" s="10"/>
    </row>
    <row r="24" spans="1:14" ht="15.75">
      <c r="A24" s="6">
        <v>19</v>
      </c>
      <c r="B24" s="32" t="s">
        <v>105</v>
      </c>
      <c r="C24" s="17" t="s">
        <v>106</v>
      </c>
      <c r="D24" s="18" t="s">
        <v>148</v>
      </c>
      <c r="E24" s="26">
        <v>41149</v>
      </c>
      <c r="F24" s="26">
        <v>41190</v>
      </c>
      <c r="G24" s="26">
        <v>41190</v>
      </c>
      <c r="H24" s="20" t="s">
        <v>41</v>
      </c>
      <c r="I24" s="20"/>
      <c r="J24" s="10" t="s">
        <v>88</v>
      </c>
      <c r="K24" s="10" t="s">
        <v>89</v>
      </c>
      <c r="L24" s="10" t="s">
        <v>151</v>
      </c>
      <c r="M24" s="10"/>
      <c r="N24" s="10"/>
    </row>
    <row r="25" spans="1:14" ht="15.75">
      <c r="A25" s="6">
        <v>20</v>
      </c>
      <c r="B25" s="32" t="s">
        <v>107</v>
      </c>
      <c r="C25" s="17" t="s">
        <v>106</v>
      </c>
      <c r="D25" s="18" t="s">
        <v>148</v>
      </c>
      <c r="E25" s="21">
        <v>41191</v>
      </c>
      <c r="F25" s="21">
        <v>41231</v>
      </c>
      <c r="G25" s="21">
        <v>41232</v>
      </c>
      <c r="H25" s="20" t="s">
        <v>41</v>
      </c>
      <c r="I25" s="20"/>
      <c r="J25" s="10" t="s">
        <v>88</v>
      </c>
      <c r="K25" s="10" t="s">
        <v>89</v>
      </c>
      <c r="L25" s="10" t="s">
        <v>151</v>
      </c>
      <c r="M25" s="10"/>
      <c r="N25" s="10"/>
    </row>
    <row r="26" spans="1:14" ht="15.75">
      <c r="A26" s="6">
        <v>21</v>
      </c>
      <c r="B26" s="32" t="s">
        <v>63</v>
      </c>
      <c r="C26" s="17" t="s">
        <v>60</v>
      </c>
      <c r="D26" s="18" t="s">
        <v>148</v>
      </c>
      <c r="E26" s="21">
        <v>41233</v>
      </c>
      <c r="F26" s="21">
        <v>41279</v>
      </c>
      <c r="G26" s="21">
        <v>41280</v>
      </c>
      <c r="H26" s="20" t="s">
        <v>41</v>
      </c>
      <c r="I26" s="20"/>
      <c r="J26" s="50" t="s">
        <v>78</v>
      </c>
      <c r="K26" s="50" t="s">
        <v>79</v>
      </c>
      <c r="L26" s="10"/>
      <c r="M26" s="10"/>
      <c r="N26" s="10"/>
    </row>
    <row r="27" spans="1:14" ht="15.75">
      <c r="A27" s="6">
        <v>22</v>
      </c>
      <c r="B27" s="32" t="s">
        <v>118</v>
      </c>
      <c r="C27" s="17" t="s">
        <v>106</v>
      </c>
      <c r="D27" s="18" t="s">
        <v>148</v>
      </c>
      <c r="E27" s="43">
        <v>41281</v>
      </c>
      <c r="F27" s="43">
        <v>41315</v>
      </c>
      <c r="G27" s="21">
        <v>41316</v>
      </c>
      <c r="H27" s="20" t="s">
        <v>41</v>
      </c>
      <c r="I27" s="20"/>
      <c r="J27" s="10"/>
      <c r="K27" s="10"/>
      <c r="L27" s="10"/>
      <c r="M27" s="10"/>
      <c r="N27" s="10"/>
    </row>
    <row r="28" spans="1:14" ht="15.75">
      <c r="A28" s="6">
        <v>23</v>
      </c>
      <c r="B28" s="32" t="s">
        <v>110</v>
      </c>
      <c r="C28" s="17" t="s">
        <v>64</v>
      </c>
      <c r="D28" s="18" t="s">
        <v>148</v>
      </c>
      <c r="E28" s="21">
        <v>41317</v>
      </c>
      <c r="F28" s="21">
        <v>41357</v>
      </c>
      <c r="G28" s="21">
        <v>41357</v>
      </c>
      <c r="H28" s="20" t="s">
        <v>41</v>
      </c>
      <c r="I28" s="20"/>
      <c r="L28" s="10"/>
      <c r="M28" s="10"/>
      <c r="N28" s="10"/>
    </row>
    <row r="29" spans="1:14" ht="15.75">
      <c r="A29" s="6">
        <v>24</v>
      </c>
      <c r="B29" s="33" t="s">
        <v>132</v>
      </c>
      <c r="C29" s="18" t="s">
        <v>106</v>
      </c>
      <c r="D29" s="18" t="s">
        <v>148</v>
      </c>
      <c r="E29" s="21">
        <v>41358</v>
      </c>
      <c r="F29" s="21">
        <v>41392</v>
      </c>
      <c r="G29" s="21">
        <v>41393</v>
      </c>
      <c r="H29" s="20" t="s">
        <v>41</v>
      </c>
      <c r="I29" s="20"/>
      <c r="L29" s="10"/>
      <c r="M29" s="10"/>
      <c r="N29" s="10"/>
    </row>
    <row r="30" spans="1:14" ht="15.75">
      <c r="A30" s="6">
        <v>25</v>
      </c>
      <c r="B30" s="33"/>
      <c r="C30" s="18"/>
      <c r="D30" s="18"/>
      <c r="E30" s="21"/>
      <c r="F30" s="21"/>
      <c r="G30" s="21"/>
      <c r="H30" s="20"/>
      <c r="I30" s="20"/>
      <c r="L30" s="10"/>
      <c r="M30" s="10"/>
      <c r="N30" s="10"/>
    </row>
    <row r="31" spans="1:14" ht="15.75">
      <c r="A31" s="6">
        <v>26</v>
      </c>
      <c r="B31" s="44" t="s">
        <v>58</v>
      </c>
      <c r="C31" s="17" t="s">
        <v>59</v>
      </c>
      <c r="D31" s="18" t="s">
        <v>134</v>
      </c>
      <c r="E31" s="21">
        <v>41155</v>
      </c>
      <c r="F31" s="21">
        <v>41196</v>
      </c>
      <c r="G31" s="21">
        <v>41196</v>
      </c>
      <c r="H31" s="20" t="s">
        <v>41</v>
      </c>
      <c r="L31" s="10" t="s">
        <v>151</v>
      </c>
      <c r="M31" s="10"/>
      <c r="N31" s="10"/>
    </row>
    <row r="32" spans="1:14" ht="15.75">
      <c r="A32" s="6">
        <v>27</v>
      </c>
      <c r="B32" s="44" t="s">
        <v>117</v>
      </c>
      <c r="D32" s="18" t="s">
        <v>134</v>
      </c>
      <c r="E32" s="43">
        <v>41204</v>
      </c>
      <c r="F32" s="43">
        <v>41239</v>
      </c>
      <c r="G32" s="21">
        <v>41238</v>
      </c>
      <c r="H32" s="20"/>
      <c r="I32" s="20" t="s">
        <v>41</v>
      </c>
      <c r="J32" s="10"/>
      <c r="K32" s="10"/>
      <c r="L32" s="10"/>
      <c r="M32" s="10"/>
      <c r="N32" s="10"/>
    </row>
    <row r="33" spans="1:14" ht="15.75">
      <c r="A33" s="6">
        <v>28</v>
      </c>
      <c r="B33" s="44" t="s">
        <v>150</v>
      </c>
      <c r="D33" s="18" t="s">
        <v>134</v>
      </c>
      <c r="E33" s="21">
        <v>41239</v>
      </c>
      <c r="F33" s="21">
        <v>41279</v>
      </c>
      <c r="G33" s="21">
        <v>41279</v>
      </c>
      <c r="H33" s="20" t="s">
        <v>41</v>
      </c>
      <c r="I33" s="20"/>
      <c r="J33" s="10"/>
      <c r="K33" s="10"/>
      <c r="L33" s="10" t="s">
        <v>151</v>
      </c>
      <c r="M33" s="10"/>
      <c r="N33" s="10"/>
    </row>
    <row r="34" spans="1:14" ht="15.75">
      <c r="A34" s="6">
        <v>29</v>
      </c>
      <c r="B34" s="44" t="s">
        <v>119</v>
      </c>
      <c r="D34" s="18" t="s">
        <v>134</v>
      </c>
      <c r="E34" s="21">
        <v>41351</v>
      </c>
      <c r="F34" s="21">
        <v>41392</v>
      </c>
      <c r="G34" s="21">
        <v>41392</v>
      </c>
      <c r="H34" s="20" t="s">
        <v>41</v>
      </c>
      <c r="I34" s="20"/>
      <c r="J34" s="10"/>
      <c r="K34" s="10"/>
      <c r="L34" s="10"/>
      <c r="M34" s="10"/>
      <c r="N34" s="10"/>
    </row>
    <row r="35" spans="1:14" ht="15.75">
      <c r="A35" s="6">
        <v>30</v>
      </c>
      <c r="B35" s="45"/>
      <c r="C35" s="18"/>
      <c r="I35" s="20"/>
      <c r="J35" s="10"/>
      <c r="K35" s="10"/>
      <c r="L35" s="10"/>
      <c r="M35" s="10"/>
      <c r="N35" s="10"/>
    </row>
    <row r="36" spans="1:14" ht="15.75">
      <c r="A36" s="6">
        <v>31</v>
      </c>
      <c r="B36" s="34" t="s">
        <v>120</v>
      </c>
      <c r="C36" s="17" t="s">
        <v>121</v>
      </c>
      <c r="D36" s="18" t="s">
        <v>135</v>
      </c>
      <c r="E36" s="26">
        <v>41155</v>
      </c>
      <c r="F36" s="26">
        <v>41196</v>
      </c>
      <c r="G36" s="19">
        <v>41197</v>
      </c>
      <c r="H36" s="20" t="s">
        <v>41</v>
      </c>
      <c r="I36" s="20"/>
      <c r="J36" s="10"/>
      <c r="K36" s="10"/>
      <c r="L36" s="10" t="s">
        <v>151</v>
      </c>
      <c r="M36" s="10"/>
      <c r="N36" s="10"/>
    </row>
    <row r="37" spans="1:14" ht="15.75">
      <c r="A37" s="6">
        <v>32</v>
      </c>
      <c r="B37" s="34" t="s">
        <v>122</v>
      </c>
      <c r="C37" s="17" t="s">
        <v>123</v>
      </c>
      <c r="D37" s="18" t="s">
        <v>135</v>
      </c>
      <c r="E37" s="26">
        <v>41197</v>
      </c>
      <c r="F37" s="26">
        <v>41231</v>
      </c>
      <c r="G37" s="26">
        <v>41231</v>
      </c>
      <c r="H37" s="20" t="s">
        <v>41</v>
      </c>
      <c r="I37" s="20"/>
      <c r="J37" s="10"/>
      <c r="K37" s="10"/>
      <c r="L37" s="10"/>
      <c r="M37" s="10"/>
      <c r="N37" s="10"/>
    </row>
    <row r="38" spans="1:14" ht="15.75">
      <c r="A38" s="6">
        <v>33</v>
      </c>
      <c r="B38" s="35" t="s">
        <v>124</v>
      </c>
      <c r="C38" s="17" t="s">
        <v>121</v>
      </c>
      <c r="D38" s="18" t="s">
        <v>135</v>
      </c>
      <c r="E38" s="26">
        <v>41267</v>
      </c>
      <c r="F38" s="26">
        <v>41308</v>
      </c>
      <c r="G38" s="26">
        <v>41308</v>
      </c>
      <c r="H38" s="20" t="s">
        <v>41</v>
      </c>
      <c r="I38" s="20"/>
      <c r="J38" s="10"/>
      <c r="K38" s="10"/>
      <c r="L38" s="10"/>
      <c r="M38" s="10"/>
      <c r="N38" s="10"/>
    </row>
    <row r="39" spans="1:14" ht="15.75">
      <c r="A39" s="6">
        <v>34</v>
      </c>
      <c r="B39" s="35" t="s">
        <v>125</v>
      </c>
      <c r="C39" s="17" t="s">
        <v>121</v>
      </c>
      <c r="D39" s="18" t="s">
        <v>135</v>
      </c>
      <c r="E39" s="26">
        <v>41309</v>
      </c>
      <c r="F39" s="26">
        <v>41336</v>
      </c>
      <c r="G39" s="26">
        <v>41337</v>
      </c>
      <c r="H39" s="20" t="s">
        <v>41</v>
      </c>
      <c r="I39" s="20"/>
      <c r="J39" s="10"/>
      <c r="K39" s="10"/>
      <c r="L39" s="10"/>
      <c r="M39" s="10"/>
      <c r="N39" s="10"/>
    </row>
    <row r="40" spans="1:14" ht="15.75">
      <c r="A40" s="6">
        <v>35</v>
      </c>
      <c r="B40" s="35" t="s">
        <v>126</v>
      </c>
      <c r="C40" s="17" t="s">
        <v>123</v>
      </c>
      <c r="D40" s="18" t="s">
        <v>135</v>
      </c>
      <c r="E40" s="26">
        <v>41337</v>
      </c>
      <c r="F40" s="26">
        <v>41371</v>
      </c>
      <c r="G40" s="26">
        <v>41372</v>
      </c>
      <c r="H40" s="20" t="s">
        <v>41</v>
      </c>
      <c r="I40" s="20"/>
      <c r="J40" s="10"/>
      <c r="K40" s="10"/>
      <c r="L40" s="10"/>
      <c r="M40" s="10"/>
      <c r="N40" s="10"/>
    </row>
    <row r="41" spans="1:14" ht="15.75">
      <c r="A41" s="6">
        <v>36</v>
      </c>
      <c r="B41" s="42" t="s">
        <v>103</v>
      </c>
      <c r="C41" s="43" t="s">
        <v>104</v>
      </c>
      <c r="D41" s="18" t="s">
        <v>135</v>
      </c>
      <c r="E41" s="19">
        <v>41372</v>
      </c>
      <c r="F41" s="19">
        <v>41385</v>
      </c>
      <c r="G41" s="19">
        <v>41385</v>
      </c>
      <c r="H41" s="20" t="s">
        <v>41</v>
      </c>
      <c r="I41" s="20"/>
      <c r="J41" s="10"/>
      <c r="K41" s="10"/>
      <c r="L41" s="10"/>
      <c r="M41" s="10"/>
      <c r="N41" s="10"/>
    </row>
    <row r="42" spans="1:14" ht="15.75">
      <c r="A42" s="6">
        <v>37</v>
      </c>
      <c r="B42" s="42"/>
      <c r="C42" s="43"/>
      <c r="D42" s="18"/>
      <c r="E42" s="19"/>
      <c r="F42" s="19"/>
      <c r="G42" s="19"/>
      <c r="H42" s="20"/>
      <c r="I42" s="20"/>
      <c r="J42" s="10"/>
      <c r="K42" s="10"/>
      <c r="L42" s="10"/>
      <c r="M42" s="10"/>
      <c r="N42" s="10"/>
    </row>
    <row r="43" spans="1:14" ht="15.75">
      <c r="A43" s="6">
        <v>38</v>
      </c>
      <c r="B43" s="36"/>
      <c r="C43" s="18"/>
      <c r="D43" s="18"/>
      <c r="E43" s="26"/>
      <c r="F43" s="26"/>
      <c r="G43" s="26"/>
      <c r="H43" s="20"/>
      <c r="I43" s="20"/>
      <c r="J43" s="10"/>
      <c r="K43" s="10"/>
      <c r="L43" s="10"/>
      <c r="M43" s="10"/>
      <c r="N43" s="10"/>
    </row>
    <row r="44" spans="1:14" ht="15.75">
      <c r="A44" s="6">
        <v>39</v>
      </c>
      <c r="B44" s="36" t="s">
        <v>154</v>
      </c>
      <c r="C44" s="18" t="s">
        <v>109</v>
      </c>
      <c r="D44" s="18" t="s">
        <v>138</v>
      </c>
      <c r="E44" s="26">
        <v>41253</v>
      </c>
      <c r="F44" s="26">
        <v>41304</v>
      </c>
      <c r="G44" s="26">
        <v>40941</v>
      </c>
      <c r="H44" s="20" t="s">
        <v>41</v>
      </c>
      <c r="I44" s="20"/>
      <c r="J44" s="10"/>
      <c r="K44" s="10"/>
      <c r="L44" s="10"/>
      <c r="M44" s="10"/>
      <c r="N44" s="10"/>
    </row>
    <row r="45" spans="1:14" ht="15.75">
      <c r="A45" s="6">
        <v>40</v>
      </c>
      <c r="B45" s="36"/>
      <c r="C45" s="18"/>
      <c r="D45" s="18"/>
      <c r="E45" s="26"/>
      <c r="F45" s="26"/>
      <c r="G45" s="26"/>
      <c r="H45" s="20"/>
      <c r="I45" s="20"/>
      <c r="J45" s="10"/>
      <c r="K45" s="10"/>
      <c r="L45" s="10"/>
      <c r="M45" s="10"/>
      <c r="N45" s="10"/>
    </row>
    <row r="46" spans="1:14" ht="15.75">
      <c r="A46" s="6">
        <v>41</v>
      </c>
      <c r="B46" s="37" t="s">
        <v>131</v>
      </c>
      <c r="C46" s="17" t="s">
        <v>109</v>
      </c>
      <c r="D46" s="18" t="s">
        <v>139</v>
      </c>
      <c r="E46" s="19">
        <v>41155</v>
      </c>
      <c r="F46" s="26">
        <v>41202</v>
      </c>
      <c r="G46" s="19">
        <v>41203</v>
      </c>
      <c r="H46" s="20" t="s">
        <v>41</v>
      </c>
      <c r="I46" s="20"/>
      <c r="J46" s="10" t="s">
        <v>67</v>
      </c>
      <c r="K46" s="10" t="s">
        <v>72</v>
      </c>
      <c r="L46" s="10"/>
      <c r="M46" s="10"/>
      <c r="N46" s="10"/>
    </row>
    <row r="47" spans="1:14" ht="15.75">
      <c r="A47" s="6">
        <v>42</v>
      </c>
      <c r="B47" s="37" t="s">
        <v>22</v>
      </c>
      <c r="C47" s="17" t="s">
        <v>16</v>
      </c>
      <c r="D47" s="18" t="s">
        <v>139</v>
      </c>
      <c r="E47" s="19">
        <v>41204</v>
      </c>
      <c r="F47" s="26">
        <v>41259</v>
      </c>
      <c r="G47" s="19">
        <v>41259</v>
      </c>
      <c r="H47" s="20" t="s">
        <v>41</v>
      </c>
      <c r="I47" s="20"/>
      <c r="J47" s="10" t="s">
        <v>68</v>
      </c>
      <c r="K47" s="10" t="s">
        <v>69</v>
      </c>
      <c r="L47" s="10"/>
      <c r="M47" s="10"/>
      <c r="N47" s="10"/>
    </row>
    <row r="48" spans="1:14" ht="15.75">
      <c r="A48" s="6">
        <v>43</v>
      </c>
      <c r="B48" s="37" t="s">
        <v>18</v>
      </c>
      <c r="C48" s="17" t="s">
        <v>23</v>
      </c>
      <c r="D48" s="18" t="s">
        <v>139</v>
      </c>
      <c r="E48" s="19">
        <v>41302</v>
      </c>
      <c r="F48" s="26">
        <v>41343</v>
      </c>
      <c r="G48" s="26">
        <v>41343</v>
      </c>
      <c r="H48" s="20" t="s">
        <v>41</v>
      </c>
      <c r="I48" s="20"/>
      <c r="J48" s="10" t="s">
        <v>70</v>
      </c>
      <c r="K48" s="10" t="s">
        <v>71</v>
      </c>
      <c r="L48" s="10"/>
      <c r="M48" s="10"/>
      <c r="N48" s="10"/>
    </row>
    <row r="49" spans="1:14" ht="15.75">
      <c r="A49" s="6">
        <v>44</v>
      </c>
      <c r="B49" s="37"/>
      <c r="C49" s="17"/>
      <c r="D49" s="18" t="s">
        <v>139</v>
      </c>
      <c r="E49" s="19"/>
      <c r="F49" s="26"/>
      <c r="G49" s="26"/>
      <c r="H49" s="20" t="s">
        <v>41</v>
      </c>
      <c r="I49" s="20"/>
      <c r="J49" s="10" t="s">
        <v>67</v>
      </c>
      <c r="K49" s="10" t="s">
        <v>72</v>
      </c>
      <c r="L49" s="10"/>
      <c r="M49" s="10"/>
      <c r="N49" s="10"/>
    </row>
    <row r="50" spans="1:14" ht="15.75">
      <c r="A50" s="6">
        <v>45</v>
      </c>
      <c r="B50" s="38" t="s">
        <v>143</v>
      </c>
      <c r="C50" s="17" t="s">
        <v>144</v>
      </c>
      <c r="D50" s="18" t="s">
        <v>136</v>
      </c>
      <c r="E50" s="19">
        <v>41163</v>
      </c>
      <c r="F50" s="26">
        <v>41225</v>
      </c>
      <c r="G50" s="26">
        <v>41225</v>
      </c>
      <c r="H50" s="20"/>
      <c r="I50" s="20"/>
      <c r="J50" s="10"/>
      <c r="K50" s="10"/>
      <c r="L50" s="10"/>
      <c r="M50" s="10"/>
      <c r="N50" s="10"/>
    </row>
    <row r="51" spans="1:14" ht="15.75">
      <c r="A51" s="6">
        <v>46</v>
      </c>
      <c r="B51" s="38" t="s">
        <v>80</v>
      </c>
      <c r="C51" s="17" t="s">
        <v>81</v>
      </c>
      <c r="D51" s="18" t="s">
        <v>136</v>
      </c>
      <c r="E51" s="26">
        <v>41226</v>
      </c>
      <c r="F51" s="26">
        <v>41295</v>
      </c>
      <c r="G51" s="26">
        <v>41295</v>
      </c>
      <c r="H51" s="20" t="s">
        <v>41</v>
      </c>
      <c r="I51" s="20"/>
      <c r="J51" s="10"/>
      <c r="K51" s="10"/>
      <c r="L51" s="10"/>
      <c r="M51" s="10"/>
      <c r="N51" s="10"/>
    </row>
    <row r="52" spans="1:14" ht="15.75">
      <c r="A52" s="6">
        <v>47</v>
      </c>
      <c r="B52" s="38" t="s">
        <v>82</v>
      </c>
      <c r="C52" s="17" t="s">
        <v>83</v>
      </c>
      <c r="D52" s="18" t="s">
        <v>136</v>
      </c>
      <c r="E52" s="26">
        <v>41296</v>
      </c>
      <c r="F52" s="26">
        <v>41358</v>
      </c>
      <c r="G52" s="26">
        <v>41358</v>
      </c>
      <c r="H52" s="20" t="s">
        <v>41</v>
      </c>
      <c r="I52" s="20"/>
      <c r="J52" s="10"/>
      <c r="K52" s="10"/>
      <c r="L52" s="10"/>
      <c r="M52" s="10"/>
      <c r="N52" s="10"/>
    </row>
    <row r="53" spans="1:14" ht="15.75">
      <c r="A53" s="6">
        <v>48</v>
      </c>
      <c r="B53" s="17"/>
      <c r="C53" s="17"/>
      <c r="D53" s="18"/>
      <c r="E53" s="26"/>
      <c r="F53" s="26"/>
      <c r="G53" s="26"/>
      <c r="H53" s="20"/>
      <c r="I53" s="20"/>
      <c r="J53" s="10"/>
      <c r="K53" s="10"/>
      <c r="L53" s="10"/>
      <c r="M53" s="10"/>
      <c r="N53" s="10"/>
    </row>
    <row r="54" spans="1:14" ht="15.75">
      <c r="A54" s="6">
        <v>49</v>
      </c>
      <c r="B54" s="31" t="s">
        <v>42</v>
      </c>
      <c r="C54" s="17" t="s">
        <v>42</v>
      </c>
      <c r="D54" s="18" t="s">
        <v>137</v>
      </c>
      <c r="E54" s="19">
        <v>41170</v>
      </c>
      <c r="F54" s="19">
        <v>41208</v>
      </c>
      <c r="G54" s="19">
        <v>41210</v>
      </c>
      <c r="H54" s="20" t="s">
        <v>41</v>
      </c>
      <c r="I54" s="20"/>
      <c r="J54" s="10"/>
      <c r="K54" s="10"/>
      <c r="L54" s="10" t="s">
        <v>151</v>
      </c>
      <c r="M54" s="10"/>
      <c r="N54" s="10"/>
    </row>
    <row r="55" spans="1:14" ht="15.75">
      <c r="A55" s="6">
        <v>50</v>
      </c>
      <c r="B55" s="31" t="s">
        <v>43</v>
      </c>
      <c r="C55" s="17" t="s">
        <v>43</v>
      </c>
      <c r="D55" s="18" t="s">
        <v>137</v>
      </c>
      <c r="E55" s="19">
        <v>41212</v>
      </c>
      <c r="F55" s="19">
        <v>41250</v>
      </c>
      <c r="G55" s="19">
        <v>41251</v>
      </c>
      <c r="H55" s="20" t="s">
        <v>41</v>
      </c>
      <c r="I55" s="20"/>
      <c r="J55" s="10"/>
      <c r="K55" s="10"/>
      <c r="L55" s="10" t="s">
        <v>151</v>
      </c>
      <c r="M55" s="10"/>
      <c r="N55" s="10"/>
    </row>
    <row r="56" spans="1:14" ht="15.75">
      <c r="A56" s="6">
        <v>51</v>
      </c>
      <c r="B56" s="31" t="s">
        <v>44</v>
      </c>
      <c r="C56" s="17" t="s">
        <v>45</v>
      </c>
      <c r="D56" s="18" t="s">
        <v>137</v>
      </c>
      <c r="E56" s="19">
        <v>41254</v>
      </c>
      <c r="F56" s="19">
        <v>41285</v>
      </c>
      <c r="G56" s="19">
        <v>41288</v>
      </c>
      <c r="H56" s="20" t="s">
        <v>41</v>
      </c>
      <c r="I56" s="20"/>
      <c r="J56" s="10"/>
      <c r="K56" s="10"/>
      <c r="L56" s="10"/>
      <c r="M56" s="10"/>
      <c r="N56" s="10"/>
    </row>
    <row r="57" spans="1:14" ht="15.75">
      <c r="A57" s="6">
        <v>52</v>
      </c>
      <c r="B57" s="31" t="s">
        <v>46</v>
      </c>
      <c r="C57" s="17" t="s">
        <v>46</v>
      </c>
      <c r="D57" s="18" t="s">
        <v>137</v>
      </c>
      <c r="E57" s="19">
        <v>41289</v>
      </c>
      <c r="F57" s="19">
        <v>41329</v>
      </c>
      <c r="G57" s="19">
        <v>41329</v>
      </c>
      <c r="H57" s="20" t="s">
        <v>41</v>
      </c>
      <c r="I57" s="20"/>
      <c r="J57" s="10"/>
      <c r="K57" s="10"/>
      <c r="L57" s="10"/>
      <c r="M57" s="10"/>
      <c r="N57" s="10"/>
    </row>
    <row r="58" spans="1:14" ht="15.75">
      <c r="A58" s="6">
        <v>53</v>
      </c>
      <c r="B58" s="31" t="s">
        <v>47</v>
      </c>
      <c r="C58" s="17" t="s">
        <v>48</v>
      </c>
      <c r="D58" s="18" t="s">
        <v>137</v>
      </c>
      <c r="E58" s="19">
        <v>41331</v>
      </c>
      <c r="F58" s="19">
        <v>41369</v>
      </c>
      <c r="G58" s="19">
        <v>41371</v>
      </c>
      <c r="H58" s="20" t="s">
        <v>41</v>
      </c>
      <c r="I58" s="20"/>
      <c r="J58" s="10"/>
      <c r="K58" s="10"/>
      <c r="L58" s="10"/>
      <c r="M58" s="10"/>
      <c r="N58" s="10"/>
    </row>
    <row r="59" spans="1:8" ht="15.75">
      <c r="A59" s="6">
        <v>54</v>
      </c>
      <c r="B59" s="31" t="s">
        <v>46</v>
      </c>
      <c r="C59" s="17" t="s">
        <v>46</v>
      </c>
      <c r="D59" s="18" t="s">
        <v>137</v>
      </c>
      <c r="E59" s="22">
        <v>41373</v>
      </c>
      <c r="F59" s="22">
        <v>41413</v>
      </c>
      <c r="G59" s="22">
        <v>41414</v>
      </c>
      <c r="H59" s="20" t="s">
        <v>41</v>
      </c>
    </row>
    <row r="60" spans="5:7" ht="15.75">
      <c r="E60" s="23"/>
      <c r="F60" s="23"/>
      <c r="G60" s="23"/>
    </row>
    <row r="61" spans="2:7" ht="15.75">
      <c r="B61" s="18" t="s">
        <v>26</v>
      </c>
      <c r="C61" s="18"/>
      <c r="D61" s="18" t="s">
        <v>148</v>
      </c>
      <c r="E61" s="23"/>
      <c r="F61" s="28"/>
      <c r="G61" s="22">
        <v>41420</v>
      </c>
    </row>
  </sheetData>
  <sheetProtection/>
  <mergeCells count="2">
    <mergeCell ref="E4:F4"/>
    <mergeCell ref="B1:G1"/>
  </mergeCells>
  <printOptions gridLines="1" horizontalCentered="1"/>
  <pageMargins left="0.5905511811023623" right="0.5905511811023623" top="0.7874015748031497" bottom="0.5905511811023623" header="0.5118110236220472" footer="0.5118110236220472"/>
  <pageSetup fitToHeight="1" fitToWidth="1" horizontalDpi="300" verticalDpi="300" orientation="landscape" paperSize="9" scale="52" r:id="rId1"/>
  <headerFooter alignWithMargins="0">
    <oddHeader>&amp;L&amp;D&amp;C&amp;F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F6" sqref="F6"/>
    </sheetView>
  </sheetViews>
  <sheetFormatPr defaultColWidth="9.140625" defaultRowHeight="12.75"/>
  <cols>
    <col min="1" max="1" width="16.57421875" style="0" customWidth="1"/>
  </cols>
  <sheetData>
    <row r="1" ht="12.75">
      <c r="A1" t="s">
        <v>27</v>
      </c>
    </row>
    <row r="2" ht="12.75">
      <c r="A2" t="s">
        <v>28</v>
      </c>
    </row>
    <row r="3" spans="1:4" ht="12.75">
      <c r="A3" t="s">
        <v>29</v>
      </c>
      <c r="C3" t="s">
        <v>30</v>
      </c>
      <c r="D3" t="s">
        <v>31</v>
      </c>
    </row>
    <row r="4" spans="1:4" ht="12.75">
      <c r="A4" t="s">
        <v>32</v>
      </c>
      <c r="B4">
        <v>30</v>
      </c>
      <c r="C4">
        <v>85</v>
      </c>
      <c r="D4" s="24">
        <f>B4*C4</f>
        <v>2550</v>
      </c>
    </row>
    <row r="5" spans="1:4" ht="12.75">
      <c r="A5" t="s">
        <v>33</v>
      </c>
      <c r="B5">
        <v>60</v>
      </c>
      <c r="C5">
        <v>40</v>
      </c>
      <c r="D5" s="24">
        <f>B5*C5</f>
        <v>2400</v>
      </c>
    </row>
    <row r="6" spans="1:4" ht="12.75">
      <c r="A6" t="s">
        <v>149</v>
      </c>
      <c r="B6">
        <v>10</v>
      </c>
      <c r="C6" s="49" t="s">
        <v>99</v>
      </c>
      <c r="D6" s="24"/>
    </row>
    <row r="7" spans="1:4" ht="12.75">
      <c r="A7" t="s">
        <v>34</v>
      </c>
      <c r="B7">
        <v>0</v>
      </c>
      <c r="C7">
        <v>2</v>
      </c>
      <c r="D7" s="24">
        <f>B7*C7</f>
        <v>0</v>
      </c>
    </row>
    <row r="8" spans="1:4" ht="12.75">
      <c r="A8" t="s">
        <v>35</v>
      </c>
      <c r="B8">
        <v>0</v>
      </c>
      <c r="C8">
        <v>5</v>
      </c>
      <c r="D8" s="24">
        <f>B8*C8</f>
        <v>0</v>
      </c>
    </row>
    <row r="9" spans="1:4" ht="13.5" thickBot="1">
      <c r="A9" t="s">
        <v>94</v>
      </c>
      <c r="D9" s="24">
        <v>0</v>
      </c>
    </row>
    <row r="10" spans="1:4" ht="13.5" thickBot="1">
      <c r="A10" t="s">
        <v>98</v>
      </c>
      <c r="D10" s="40">
        <f>SUM(D4:D9)</f>
        <v>4950</v>
      </c>
    </row>
    <row r="11" ht="12.75">
      <c r="A11" t="s">
        <v>36</v>
      </c>
    </row>
    <row r="12" spans="1:4" ht="12.75">
      <c r="A12" t="s">
        <v>37</v>
      </c>
      <c r="B12">
        <v>1</v>
      </c>
      <c r="D12">
        <v>1000</v>
      </c>
    </row>
    <row r="13" spans="2:4" ht="12.75">
      <c r="B13">
        <v>2</v>
      </c>
      <c r="D13">
        <v>700</v>
      </c>
    </row>
    <row r="14" spans="2:4" ht="12.75">
      <c r="B14">
        <v>3</v>
      </c>
      <c r="D14">
        <v>500</v>
      </c>
    </row>
    <row r="15" spans="2:4" ht="12.75">
      <c r="B15">
        <v>4</v>
      </c>
      <c r="D15">
        <v>400</v>
      </c>
    </row>
    <row r="16" spans="2:4" ht="12.75">
      <c r="B16">
        <v>5</v>
      </c>
      <c r="D16">
        <v>300</v>
      </c>
    </row>
    <row r="17" spans="2:4" ht="12.75">
      <c r="B17" s="24">
        <v>6</v>
      </c>
      <c r="D17">
        <v>200</v>
      </c>
    </row>
    <row r="18" spans="2:4" ht="12.75">
      <c r="B18">
        <v>7</v>
      </c>
      <c r="D18">
        <v>150</v>
      </c>
    </row>
    <row r="19" spans="2:4" ht="12.75">
      <c r="B19" s="24">
        <v>8</v>
      </c>
      <c r="D19">
        <v>100</v>
      </c>
    </row>
    <row r="20" spans="1:4" ht="12.75">
      <c r="A20" s="25"/>
      <c r="B20" s="48" t="s">
        <v>127</v>
      </c>
      <c r="C20">
        <v>50</v>
      </c>
      <c r="D20">
        <f>C20*16</f>
        <v>800</v>
      </c>
    </row>
    <row r="21" spans="1:4" ht="12.75">
      <c r="A21" t="s">
        <v>38</v>
      </c>
      <c r="D21" s="24">
        <v>500</v>
      </c>
    </row>
    <row r="22" spans="1:4" ht="13.5" thickBot="1">
      <c r="A22" t="s">
        <v>95</v>
      </c>
      <c r="D22" s="24">
        <v>300</v>
      </c>
    </row>
    <row r="23" spans="1:4" ht="13.5" thickBot="1">
      <c r="A23" t="s">
        <v>97</v>
      </c>
      <c r="D23" s="40">
        <f>SUM(D12:D22)</f>
        <v>4950</v>
      </c>
    </row>
    <row r="24" spans="1:4" ht="12.75">
      <c r="A24" t="s">
        <v>96</v>
      </c>
      <c r="D24" s="24">
        <f>D10-D23</f>
        <v>0</v>
      </c>
    </row>
    <row r="25" ht="12.75">
      <c r="D25" s="24"/>
    </row>
    <row r="26" ht="12.75">
      <c r="A26" t="s">
        <v>39</v>
      </c>
    </row>
    <row r="27" ht="12.75">
      <c r="A27" t="s">
        <v>128</v>
      </c>
    </row>
    <row r="28" ht="12.75">
      <c r="A28" t="s">
        <v>40</v>
      </c>
    </row>
    <row r="29" ht="12.75">
      <c r="A29" t="s">
        <v>130</v>
      </c>
    </row>
    <row r="30" ht="12.75">
      <c r="A30" t="s">
        <v>129</v>
      </c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H72"/>
  <sheetViews>
    <sheetView zoomScalePageLayoutView="0" workbookViewId="0" topLeftCell="A5">
      <selection activeCell="G21" sqref="G21"/>
    </sheetView>
  </sheetViews>
  <sheetFormatPr defaultColWidth="9.140625" defaultRowHeight="12.75"/>
  <cols>
    <col min="2" max="2" width="32.140625" style="0" bestFit="1" customWidth="1"/>
    <col min="3" max="3" width="17.8515625" style="0" bestFit="1" customWidth="1"/>
    <col min="4" max="4" width="19.421875" style="0" bestFit="1" customWidth="1"/>
    <col min="5" max="7" width="12.7109375" style="0" bestFit="1" customWidth="1"/>
  </cols>
  <sheetData>
    <row r="3" spans="2:7" ht="20.25">
      <c r="B3" s="3" t="s">
        <v>1</v>
      </c>
      <c r="C3" s="3"/>
      <c r="D3" s="4"/>
      <c r="E3" s="5"/>
      <c r="F3" s="6"/>
      <c r="G3" s="5"/>
    </row>
    <row r="4" spans="1:7" ht="15.75">
      <c r="A4" s="27" t="s">
        <v>3</v>
      </c>
      <c r="B4" s="7" t="s">
        <v>4</v>
      </c>
      <c r="C4" s="7" t="s">
        <v>5</v>
      </c>
      <c r="D4" s="8" t="s">
        <v>6</v>
      </c>
      <c r="E4" s="59" t="s">
        <v>7</v>
      </c>
      <c r="F4" s="59"/>
      <c r="G4" s="47" t="s">
        <v>8</v>
      </c>
    </row>
    <row r="5" spans="2:7" ht="15.75">
      <c r="B5" s="11"/>
      <c r="C5" s="11"/>
      <c r="D5" s="12"/>
      <c r="E5" s="10" t="s">
        <v>13</v>
      </c>
      <c r="F5" s="10" t="s">
        <v>14</v>
      </c>
      <c r="G5" s="10"/>
    </row>
    <row r="6" spans="1:7" ht="15.75">
      <c r="A6" s="6">
        <v>1</v>
      </c>
      <c r="B6" s="30" t="s">
        <v>112</v>
      </c>
      <c r="C6" s="11" t="s">
        <v>56</v>
      </c>
      <c r="D6" s="12" t="s">
        <v>15</v>
      </c>
      <c r="E6" s="14">
        <v>41148</v>
      </c>
      <c r="F6" s="14">
        <v>41189</v>
      </c>
      <c r="G6" s="15">
        <v>41189</v>
      </c>
    </row>
    <row r="7" spans="1:7" ht="15.75">
      <c r="A7" s="6">
        <v>19</v>
      </c>
      <c r="B7" s="32" t="s">
        <v>105</v>
      </c>
      <c r="C7" s="17" t="s">
        <v>106</v>
      </c>
      <c r="D7" s="18" t="s">
        <v>61</v>
      </c>
      <c r="E7" s="26">
        <v>41149</v>
      </c>
      <c r="F7" s="26">
        <v>41190</v>
      </c>
      <c r="G7" s="26">
        <v>41190</v>
      </c>
    </row>
    <row r="8" spans="1:7" ht="15.75">
      <c r="A8" s="6">
        <v>26</v>
      </c>
      <c r="B8" s="44" t="s">
        <v>58</v>
      </c>
      <c r="C8" s="17" t="s">
        <v>59</v>
      </c>
      <c r="D8" s="18" t="s">
        <v>62</v>
      </c>
      <c r="E8" s="21">
        <v>41155</v>
      </c>
      <c r="F8" s="21">
        <v>41196</v>
      </c>
      <c r="G8" s="21">
        <v>41196</v>
      </c>
    </row>
    <row r="9" spans="1:7" ht="15.75">
      <c r="A9" s="6">
        <v>31</v>
      </c>
      <c r="B9" s="34" t="s">
        <v>120</v>
      </c>
      <c r="C9" s="17" t="s">
        <v>121</v>
      </c>
      <c r="D9" s="18" t="s">
        <v>19</v>
      </c>
      <c r="E9" s="26">
        <v>41155</v>
      </c>
      <c r="F9" s="26">
        <v>41196</v>
      </c>
      <c r="G9" s="19">
        <v>41197</v>
      </c>
    </row>
    <row r="10" spans="1:7" ht="15.75">
      <c r="A10" s="6">
        <v>41</v>
      </c>
      <c r="B10" s="37" t="s">
        <v>145</v>
      </c>
      <c r="C10" s="17" t="s">
        <v>109</v>
      </c>
      <c r="D10" s="18" t="s">
        <v>21</v>
      </c>
      <c r="E10" s="19">
        <v>41155</v>
      </c>
      <c r="F10" s="26">
        <v>41202</v>
      </c>
      <c r="G10" s="19">
        <v>41203</v>
      </c>
    </row>
    <row r="11" spans="1:7" ht="15.75">
      <c r="A11" s="6">
        <v>45</v>
      </c>
      <c r="B11" s="56" t="s">
        <v>143</v>
      </c>
      <c r="C11" s="17" t="s">
        <v>147</v>
      </c>
      <c r="D11" s="18" t="s">
        <v>24</v>
      </c>
      <c r="E11" s="19">
        <v>41163</v>
      </c>
      <c r="F11" s="26">
        <v>41225</v>
      </c>
      <c r="G11" s="19">
        <v>41225</v>
      </c>
    </row>
    <row r="12" spans="1:7" ht="15.75">
      <c r="A12" s="6">
        <v>49</v>
      </c>
      <c r="B12" s="31" t="s">
        <v>42</v>
      </c>
      <c r="C12" s="17" t="s">
        <v>42</v>
      </c>
      <c r="D12" s="18" t="s">
        <v>25</v>
      </c>
      <c r="E12" s="19">
        <v>41170</v>
      </c>
      <c r="F12" s="26">
        <v>41208</v>
      </c>
      <c r="G12" s="19">
        <v>41210</v>
      </c>
    </row>
    <row r="13" spans="1:7" ht="15.75">
      <c r="A13" s="6">
        <v>13</v>
      </c>
      <c r="B13" s="39" t="s">
        <v>133</v>
      </c>
      <c r="C13" s="17" t="s">
        <v>92</v>
      </c>
      <c r="D13" s="18" t="s">
        <v>51</v>
      </c>
      <c r="E13" s="19">
        <v>41169</v>
      </c>
      <c r="F13" s="19">
        <v>41210</v>
      </c>
      <c r="G13" s="19">
        <v>41211</v>
      </c>
    </row>
    <row r="14" spans="1:7" ht="15.75">
      <c r="A14" s="6">
        <v>7</v>
      </c>
      <c r="B14" s="41" t="s">
        <v>152</v>
      </c>
      <c r="C14" s="11" t="s">
        <v>84</v>
      </c>
      <c r="D14" s="12" t="s">
        <v>17</v>
      </c>
      <c r="E14" s="16">
        <v>41155</v>
      </c>
      <c r="F14" s="16">
        <v>41217</v>
      </c>
      <c r="G14" s="16">
        <v>41217</v>
      </c>
    </row>
    <row r="15" spans="1:7" ht="15.75">
      <c r="A15" s="6">
        <v>32</v>
      </c>
      <c r="B15" s="34" t="s">
        <v>122</v>
      </c>
      <c r="C15" s="17" t="s">
        <v>123</v>
      </c>
      <c r="D15" s="18" t="s">
        <v>19</v>
      </c>
      <c r="E15" s="26">
        <v>41197</v>
      </c>
      <c r="F15" s="26">
        <v>41231</v>
      </c>
      <c r="G15" s="26">
        <v>41231</v>
      </c>
    </row>
    <row r="16" spans="1:7" ht="15.75">
      <c r="A16" s="6">
        <v>20</v>
      </c>
      <c r="B16" s="32" t="s">
        <v>107</v>
      </c>
      <c r="C16" s="17" t="s">
        <v>106</v>
      </c>
      <c r="D16" s="18" t="s">
        <v>61</v>
      </c>
      <c r="E16" s="21">
        <v>41191</v>
      </c>
      <c r="F16" s="21">
        <v>41231</v>
      </c>
      <c r="G16" s="21">
        <v>41232</v>
      </c>
    </row>
    <row r="17" spans="1:7" ht="15.75">
      <c r="A17" s="6">
        <v>2</v>
      </c>
      <c r="B17" s="30" t="s">
        <v>74</v>
      </c>
      <c r="C17" s="11" t="s">
        <v>75</v>
      </c>
      <c r="D17" s="12" t="s">
        <v>15</v>
      </c>
      <c r="E17" s="14">
        <v>41190</v>
      </c>
      <c r="F17" s="14">
        <v>41238</v>
      </c>
      <c r="G17" s="15">
        <v>41238</v>
      </c>
    </row>
    <row r="18" spans="1:7" ht="15.75">
      <c r="A18" s="6">
        <v>27</v>
      </c>
      <c r="B18" s="44"/>
      <c r="D18" s="18"/>
      <c r="E18" s="43"/>
      <c r="F18" s="43"/>
      <c r="G18" s="21"/>
    </row>
    <row r="19" spans="1:7" ht="15.75">
      <c r="A19" s="6">
        <v>50</v>
      </c>
      <c r="B19" s="53" t="s">
        <v>43</v>
      </c>
      <c r="C19" s="54" t="s">
        <v>43</v>
      </c>
      <c r="D19" s="18" t="s">
        <v>25</v>
      </c>
      <c r="E19" s="43">
        <v>41212</v>
      </c>
      <c r="F19" s="43">
        <v>41250</v>
      </c>
      <c r="G19" s="21">
        <v>41251</v>
      </c>
    </row>
    <row r="20" spans="1:7" ht="15.75">
      <c r="A20" s="6">
        <v>14</v>
      </c>
      <c r="B20" s="39" t="s">
        <v>49</v>
      </c>
      <c r="C20" s="17" t="s">
        <v>50</v>
      </c>
      <c r="D20" s="18" t="s">
        <v>51</v>
      </c>
      <c r="E20" s="19">
        <v>41218</v>
      </c>
      <c r="F20" s="19">
        <v>41252</v>
      </c>
      <c r="G20" s="19">
        <v>41252</v>
      </c>
    </row>
    <row r="21" spans="1:7" ht="15.75">
      <c r="A21" s="6">
        <v>8</v>
      </c>
      <c r="B21" s="41" t="s">
        <v>153</v>
      </c>
      <c r="C21" s="11" t="s">
        <v>84</v>
      </c>
      <c r="D21" s="12" t="s">
        <v>17</v>
      </c>
      <c r="E21" s="16">
        <v>41218</v>
      </c>
      <c r="F21" s="16">
        <v>41264</v>
      </c>
      <c r="G21" s="16">
        <v>41265</v>
      </c>
    </row>
    <row r="22" spans="1:7" ht="15.75">
      <c r="A22" s="6">
        <v>46</v>
      </c>
      <c r="B22" s="57" t="s">
        <v>80</v>
      </c>
      <c r="C22" s="11" t="s">
        <v>81</v>
      </c>
      <c r="D22" s="12" t="s">
        <v>24</v>
      </c>
      <c r="E22" s="16">
        <v>41226</v>
      </c>
      <c r="F22" s="16">
        <v>41295</v>
      </c>
      <c r="G22" s="16">
        <v>41295</v>
      </c>
    </row>
    <row r="23" spans="1:7" ht="15.75">
      <c r="A23" s="6">
        <v>42</v>
      </c>
      <c r="B23" s="37" t="s">
        <v>22</v>
      </c>
      <c r="C23" s="17" t="s">
        <v>16</v>
      </c>
      <c r="D23" s="18" t="s">
        <v>21</v>
      </c>
      <c r="E23" s="19">
        <v>41204</v>
      </c>
      <c r="F23" s="26">
        <v>41259</v>
      </c>
      <c r="G23" s="19">
        <v>41259</v>
      </c>
    </row>
    <row r="24" spans="1:7" ht="15.75">
      <c r="A24" s="6">
        <v>21</v>
      </c>
      <c r="B24" s="32" t="s">
        <v>63</v>
      </c>
      <c r="C24" s="17" t="s">
        <v>60</v>
      </c>
      <c r="D24" s="18" t="s">
        <v>61</v>
      </c>
      <c r="E24" s="21">
        <v>41233</v>
      </c>
      <c r="F24" s="21">
        <v>41279</v>
      </c>
      <c r="G24" s="21">
        <v>41280</v>
      </c>
    </row>
    <row r="25" spans="1:7" ht="15.75">
      <c r="A25" s="6">
        <v>28</v>
      </c>
      <c r="B25" s="58" t="s">
        <v>150</v>
      </c>
      <c r="C25" s="17"/>
      <c r="D25" s="18" t="s">
        <v>62</v>
      </c>
      <c r="E25" s="21">
        <v>41239</v>
      </c>
      <c r="F25" s="21">
        <v>41279</v>
      </c>
      <c r="G25" s="21">
        <v>41279</v>
      </c>
    </row>
    <row r="26" spans="1:7" ht="15.75">
      <c r="A26" s="6">
        <v>3</v>
      </c>
      <c r="B26" s="30" t="s">
        <v>102</v>
      </c>
      <c r="C26" s="11" t="s">
        <v>85</v>
      </c>
      <c r="D26" s="12" t="s">
        <v>15</v>
      </c>
      <c r="E26" s="16">
        <v>41239</v>
      </c>
      <c r="F26" s="16">
        <v>41287</v>
      </c>
      <c r="G26" s="16">
        <v>41287</v>
      </c>
    </row>
    <row r="27" spans="1:7" ht="15.75">
      <c r="A27" s="6">
        <v>51</v>
      </c>
      <c r="B27" s="55" t="s">
        <v>44</v>
      </c>
      <c r="C27" s="11" t="s">
        <v>45</v>
      </c>
      <c r="D27" s="12" t="s">
        <v>25</v>
      </c>
      <c r="E27" s="16">
        <v>41254</v>
      </c>
      <c r="F27" s="16">
        <v>41285</v>
      </c>
      <c r="G27" s="16">
        <v>41288</v>
      </c>
    </row>
    <row r="28" spans="1:7" ht="15.75">
      <c r="A28" s="6">
        <v>9</v>
      </c>
      <c r="B28" s="41" t="s">
        <v>115</v>
      </c>
      <c r="C28" s="11" t="s">
        <v>84</v>
      </c>
      <c r="D28" s="12" t="s">
        <v>17</v>
      </c>
      <c r="E28" s="16">
        <v>41260</v>
      </c>
      <c r="F28" s="16">
        <v>41308</v>
      </c>
      <c r="G28" s="16">
        <v>41308</v>
      </c>
    </row>
    <row r="29" spans="1:7" ht="15.75">
      <c r="A29" s="6">
        <v>33</v>
      </c>
      <c r="B29" s="35" t="s">
        <v>124</v>
      </c>
      <c r="C29" s="17" t="s">
        <v>121</v>
      </c>
      <c r="D29" s="18" t="s">
        <v>19</v>
      </c>
      <c r="E29" s="26">
        <v>41267</v>
      </c>
      <c r="F29" s="26">
        <v>41308</v>
      </c>
      <c r="G29" s="26">
        <v>41308</v>
      </c>
    </row>
    <row r="30" spans="1:7" ht="15.75">
      <c r="A30" s="6">
        <v>15</v>
      </c>
      <c r="B30" s="39" t="s">
        <v>52</v>
      </c>
      <c r="C30" s="17" t="s">
        <v>53</v>
      </c>
      <c r="D30" s="18" t="s">
        <v>51</v>
      </c>
      <c r="E30" s="19">
        <v>41274</v>
      </c>
      <c r="F30" s="19">
        <v>41308</v>
      </c>
      <c r="G30" s="19">
        <v>41309</v>
      </c>
    </row>
    <row r="31" spans="1:7" ht="15.75">
      <c r="A31" s="6">
        <v>39</v>
      </c>
      <c r="B31" s="36" t="s">
        <v>115</v>
      </c>
      <c r="C31" s="18" t="s">
        <v>16</v>
      </c>
      <c r="D31" s="18" t="s">
        <v>20</v>
      </c>
      <c r="E31" s="26">
        <v>41253</v>
      </c>
      <c r="F31" s="26">
        <v>41308</v>
      </c>
      <c r="G31" s="26">
        <v>41315</v>
      </c>
    </row>
    <row r="32" spans="1:7" ht="15.75">
      <c r="A32" s="6">
        <v>52</v>
      </c>
      <c r="B32" s="31" t="s">
        <v>46</v>
      </c>
      <c r="C32" s="17" t="s">
        <v>46</v>
      </c>
      <c r="D32" s="18" t="s">
        <v>25</v>
      </c>
      <c r="E32" s="19">
        <v>41289</v>
      </c>
      <c r="F32" s="19">
        <v>41329</v>
      </c>
      <c r="G32" s="19">
        <v>41329</v>
      </c>
    </row>
    <row r="33" spans="1:7" ht="15.75">
      <c r="A33" s="6">
        <v>4</v>
      </c>
      <c r="B33" s="30" t="s">
        <v>113</v>
      </c>
      <c r="C33" s="11" t="s">
        <v>90</v>
      </c>
      <c r="D33" s="12" t="s">
        <v>15</v>
      </c>
      <c r="E33" s="16">
        <v>41288</v>
      </c>
      <c r="F33" s="16">
        <v>41336</v>
      </c>
      <c r="G33" s="16">
        <v>41336</v>
      </c>
    </row>
    <row r="34" spans="1:7" ht="15.75">
      <c r="A34" s="6">
        <v>47</v>
      </c>
      <c r="B34" s="57" t="s">
        <v>82</v>
      </c>
      <c r="C34" s="11" t="s">
        <v>83</v>
      </c>
      <c r="D34" s="12" t="s">
        <v>24</v>
      </c>
      <c r="E34" s="16">
        <v>41296</v>
      </c>
      <c r="F34" s="16">
        <v>41358</v>
      </c>
      <c r="G34" s="16">
        <v>41358</v>
      </c>
    </row>
    <row r="35" spans="1:7" ht="15.75">
      <c r="A35" s="6">
        <v>34</v>
      </c>
      <c r="B35" s="35" t="s">
        <v>125</v>
      </c>
      <c r="C35" s="17" t="s">
        <v>121</v>
      </c>
      <c r="D35" s="18" t="s">
        <v>19</v>
      </c>
      <c r="E35" s="26">
        <v>41309</v>
      </c>
      <c r="F35" s="26">
        <v>41336</v>
      </c>
      <c r="G35" s="26">
        <v>41337</v>
      </c>
    </row>
    <row r="36" spans="1:7" ht="15.75">
      <c r="A36" s="6">
        <v>16</v>
      </c>
      <c r="B36" s="39" t="s">
        <v>54</v>
      </c>
      <c r="C36" s="17" t="s">
        <v>55</v>
      </c>
      <c r="D36" s="18" t="s">
        <v>51</v>
      </c>
      <c r="E36" s="26">
        <v>41309</v>
      </c>
      <c r="F36" s="26">
        <v>41343</v>
      </c>
      <c r="G36" s="26">
        <v>41343</v>
      </c>
    </row>
    <row r="37" spans="1:7" ht="15.75">
      <c r="A37" s="6">
        <v>43</v>
      </c>
      <c r="B37" s="37" t="s">
        <v>18</v>
      </c>
      <c r="C37" s="17" t="s">
        <v>23</v>
      </c>
      <c r="D37" s="18" t="s">
        <v>21</v>
      </c>
      <c r="E37" s="19">
        <v>41302</v>
      </c>
      <c r="F37" s="26">
        <v>41343</v>
      </c>
      <c r="G37" s="26">
        <v>41343</v>
      </c>
    </row>
    <row r="38" spans="1:7" ht="15.75">
      <c r="A38" s="6">
        <v>22</v>
      </c>
      <c r="B38" s="32" t="s">
        <v>118</v>
      </c>
      <c r="C38" s="17" t="s">
        <v>106</v>
      </c>
      <c r="D38" s="18" t="s">
        <v>61</v>
      </c>
      <c r="E38" s="43">
        <v>41281</v>
      </c>
      <c r="F38" s="43">
        <v>41315</v>
      </c>
      <c r="G38" s="21">
        <v>41316</v>
      </c>
    </row>
    <row r="39" spans="1:7" ht="15.75">
      <c r="A39" s="6">
        <v>23</v>
      </c>
      <c r="B39" s="32" t="s">
        <v>110</v>
      </c>
      <c r="C39" s="17" t="s">
        <v>64</v>
      </c>
      <c r="D39" s="18" t="s">
        <v>61</v>
      </c>
      <c r="E39" s="21">
        <v>41317</v>
      </c>
      <c r="F39" s="21">
        <v>41357</v>
      </c>
      <c r="G39" s="21">
        <v>41357</v>
      </c>
    </row>
    <row r="40" spans="1:7" ht="15.75">
      <c r="A40" s="6">
        <v>10</v>
      </c>
      <c r="B40" s="41" t="s">
        <v>115</v>
      </c>
      <c r="C40" s="11" t="s">
        <v>84</v>
      </c>
      <c r="D40" s="12" t="s">
        <v>17</v>
      </c>
      <c r="E40" s="16">
        <v>41309</v>
      </c>
      <c r="F40" s="16">
        <v>41365</v>
      </c>
      <c r="G40" s="16">
        <v>41365</v>
      </c>
    </row>
    <row r="41" spans="1:7" ht="15.75">
      <c r="A41" s="6">
        <v>53</v>
      </c>
      <c r="B41" s="55" t="s">
        <v>47</v>
      </c>
      <c r="C41" s="11" t="s">
        <v>48</v>
      </c>
      <c r="D41" s="12" t="s">
        <v>25</v>
      </c>
      <c r="E41" s="16">
        <v>41331</v>
      </c>
      <c r="F41" s="16">
        <v>41369</v>
      </c>
      <c r="G41" s="16">
        <v>41371</v>
      </c>
    </row>
    <row r="42" spans="1:7" ht="15.75">
      <c r="A42" s="6">
        <v>35</v>
      </c>
      <c r="B42" s="35" t="s">
        <v>126</v>
      </c>
      <c r="C42" s="17" t="s">
        <v>123</v>
      </c>
      <c r="D42" s="18" t="s">
        <v>19</v>
      </c>
      <c r="E42" s="26">
        <v>41337</v>
      </c>
      <c r="F42" s="26">
        <v>41371</v>
      </c>
      <c r="G42" s="26">
        <v>41372</v>
      </c>
    </row>
    <row r="43" spans="1:7" ht="15.75">
      <c r="A43" s="6">
        <v>17</v>
      </c>
      <c r="B43" s="39" t="s">
        <v>116</v>
      </c>
      <c r="C43" s="17" t="s">
        <v>16</v>
      </c>
      <c r="D43" s="18" t="s">
        <v>51</v>
      </c>
      <c r="E43" s="26">
        <v>41344</v>
      </c>
      <c r="F43" s="26">
        <v>41378</v>
      </c>
      <c r="G43" s="26">
        <v>41379</v>
      </c>
    </row>
    <row r="44" spans="1:7" ht="15.75">
      <c r="A44" s="6">
        <v>24</v>
      </c>
      <c r="B44" s="32" t="s">
        <v>132</v>
      </c>
      <c r="C44" s="17" t="s">
        <v>106</v>
      </c>
      <c r="D44" s="18" t="s">
        <v>61</v>
      </c>
      <c r="E44" s="26">
        <v>41358</v>
      </c>
      <c r="F44" s="26">
        <v>41392</v>
      </c>
      <c r="G44" s="26">
        <v>41393</v>
      </c>
    </row>
    <row r="45" spans="1:7" ht="15.75">
      <c r="A45" s="6">
        <v>44</v>
      </c>
      <c r="B45" s="37"/>
      <c r="C45" s="17" t="s">
        <v>109</v>
      </c>
      <c r="D45" s="18" t="s">
        <v>21</v>
      </c>
      <c r="E45" s="19"/>
      <c r="F45" s="26"/>
      <c r="G45" s="26"/>
    </row>
    <row r="46" spans="1:7" ht="15.75">
      <c r="A46" s="6">
        <v>36</v>
      </c>
      <c r="B46" s="42" t="s">
        <v>103</v>
      </c>
      <c r="C46" s="43" t="s">
        <v>104</v>
      </c>
      <c r="D46" s="18" t="s">
        <v>19</v>
      </c>
      <c r="E46" s="19">
        <v>41372</v>
      </c>
      <c r="F46" s="19">
        <v>41385</v>
      </c>
      <c r="G46" s="19">
        <v>41385</v>
      </c>
    </row>
    <row r="47" spans="1:7" ht="15.75">
      <c r="A47" s="6">
        <v>5</v>
      </c>
      <c r="B47" s="30" t="s">
        <v>114</v>
      </c>
      <c r="C47" s="11"/>
      <c r="D47" s="12" t="s">
        <v>15</v>
      </c>
      <c r="E47" s="16">
        <v>41337</v>
      </c>
      <c r="F47" s="16">
        <v>41399</v>
      </c>
      <c r="G47" s="16">
        <v>41399</v>
      </c>
    </row>
    <row r="48" spans="1:7" ht="15.75">
      <c r="A48" s="6">
        <v>28</v>
      </c>
      <c r="B48" s="52" t="s">
        <v>119</v>
      </c>
      <c r="C48" s="18"/>
      <c r="D48" s="18" t="s">
        <v>62</v>
      </c>
      <c r="E48" s="21">
        <v>41351</v>
      </c>
      <c r="F48" s="21">
        <v>41392</v>
      </c>
      <c r="G48" s="21">
        <v>41392</v>
      </c>
    </row>
    <row r="49" spans="1:8" ht="15.75">
      <c r="A49" s="6">
        <v>11</v>
      </c>
      <c r="B49" s="41" t="s">
        <v>115</v>
      </c>
      <c r="C49" s="11" t="s">
        <v>84</v>
      </c>
      <c r="D49" s="12" t="s">
        <v>17</v>
      </c>
      <c r="E49" s="16">
        <v>41366</v>
      </c>
      <c r="F49" s="16">
        <v>41413</v>
      </c>
      <c r="G49" s="16">
        <v>41413</v>
      </c>
      <c r="H49" s="51"/>
    </row>
    <row r="50" spans="1:8" ht="15.75">
      <c r="A50" s="6">
        <v>54</v>
      </c>
      <c r="B50" s="55" t="s">
        <v>146</v>
      </c>
      <c r="C50" s="11" t="s">
        <v>46</v>
      </c>
      <c r="D50" s="12" t="s">
        <v>25</v>
      </c>
      <c r="E50" s="16">
        <v>41373</v>
      </c>
      <c r="F50" s="16">
        <v>41413</v>
      </c>
      <c r="G50" s="16">
        <v>41414</v>
      </c>
      <c r="H50" s="51"/>
    </row>
    <row r="51" spans="1:8" ht="15.75">
      <c r="A51" s="6"/>
      <c r="B51" s="55"/>
      <c r="C51" s="11"/>
      <c r="D51" s="12"/>
      <c r="E51" s="16"/>
      <c r="F51" s="16"/>
      <c r="G51" s="16"/>
      <c r="H51" s="51"/>
    </row>
    <row r="52" spans="2:7" ht="15.75">
      <c r="B52" s="18" t="s">
        <v>26</v>
      </c>
      <c r="C52" s="18"/>
      <c r="D52" s="18" t="s">
        <v>106</v>
      </c>
      <c r="E52" s="23"/>
      <c r="F52" s="28"/>
      <c r="G52" s="22">
        <v>41420</v>
      </c>
    </row>
    <row r="53" spans="1:7" ht="15.75">
      <c r="A53" s="6"/>
      <c r="B53" s="30"/>
      <c r="C53" s="11"/>
      <c r="D53" s="12"/>
      <c r="E53" s="16"/>
      <c r="F53" s="16"/>
      <c r="G53" s="16"/>
    </row>
    <row r="54" spans="1:7" ht="15.75">
      <c r="A54" s="6"/>
      <c r="B54" s="41"/>
      <c r="C54" s="11"/>
      <c r="D54" s="12"/>
      <c r="E54" s="16"/>
      <c r="F54" s="16"/>
      <c r="G54" s="16"/>
    </row>
    <row r="55" spans="1:7" ht="15.75">
      <c r="A55" s="6"/>
      <c r="B55" s="39"/>
      <c r="C55" s="17"/>
      <c r="D55" s="18"/>
      <c r="E55" s="26"/>
      <c r="F55" s="26"/>
      <c r="G55" s="26"/>
    </row>
    <row r="56" spans="1:7" ht="15.75">
      <c r="A56" s="6"/>
      <c r="B56" s="33"/>
      <c r="C56" s="18"/>
      <c r="D56" s="18"/>
      <c r="E56" s="21"/>
      <c r="F56" s="21"/>
      <c r="G56" s="21"/>
    </row>
    <row r="57" spans="1:7" ht="15.75">
      <c r="A57" s="6"/>
      <c r="B57" s="44"/>
      <c r="D57" s="18"/>
      <c r="E57" s="21"/>
      <c r="F57" s="21"/>
      <c r="G57" s="21"/>
    </row>
    <row r="58" spans="1:7" ht="15.75">
      <c r="A58" s="6"/>
      <c r="B58" s="44"/>
      <c r="C58" s="18"/>
      <c r="D58" s="18"/>
      <c r="E58" s="21"/>
      <c r="F58" s="21"/>
      <c r="G58" s="21"/>
    </row>
    <row r="59" spans="1:3" ht="15.75">
      <c r="A59" s="6"/>
      <c r="B59" s="45"/>
      <c r="C59" s="18"/>
    </row>
    <row r="60" spans="1:7" ht="15.75">
      <c r="A60" s="6"/>
      <c r="B60" s="42"/>
      <c r="C60" s="43"/>
      <c r="D60" s="18"/>
      <c r="E60" s="19"/>
      <c r="F60" s="19"/>
      <c r="G60" s="19"/>
    </row>
    <row r="61" spans="1:7" ht="15.75">
      <c r="A61" s="6"/>
      <c r="B61" s="36"/>
      <c r="C61" s="18"/>
      <c r="D61" s="18"/>
      <c r="E61" s="26"/>
      <c r="F61" s="26"/>
      <c r="G61" s="26"/>
    </row>
    <row r="62" spans="1:7" ht="15.75">
      <c r="A62" s="6"/>
      <c r="B62" s="36"/>
      <c r="C62" s="18"/>
      <c r="D62" s="18"/>
      <c r="E62" s="26"/>
      <c r="F62" s="26"/>
      <c r="G62" s="26"/>
    </row>
    <row r="63" spans="1:7" ht="15.75">
      <c r="A63" s="6"/>
      <c r="B63" s="37"/>
      <c r="C63" s="17"/>
      <c r="D63" s="18"/>
      <c r="E63" s="19"/>
      <c r="F63" s="26"/>
      <c r="G63" s="26"/>
    </row>
    <row r="64" spans="1:7" ht="15.75">
      <c r="A64" s="6"/>
      <c r="B64" s="38"/>
      <c r="C64" s="17"/>
      <c r="D64" s="18"/>
      <c r="E64" s="26"/>
      <c r="F64" s="26"/>
      <c r="G64" s="26"/>
    </row>
    <row r="65" spans="1:7" ht="15.75">
      <c r="A65" s="6"/>
      <c r="B65" s="38"/>
      <c r="C65" s="17"/>
      <c r="D65" s="18"/>
      <c r="E65" s="26"/>
      <c r="F65" s="26"/>
      <c r="G65" s="26"/>
    </row>
    <row r="66" spans="1:7" ht="15.75">
      <c r="A66" s="6"/>
      <c r="B66" s="17"/>
      <c r="C66" s="17"/>
      <c r="D66" s="18"/>
      <c r="E66" s="26"/>
      <c r="F66" s="26"/>
      <c r="G66" s="26"/>
    </row>
    <row r="67" spans="1:7" ht="15.75">
      <c r="A67" s="6"/>
      <c r="B67" s="31"/>
      <c r="C67" s="17"/>
      <c r="D67" s="18"/>
      <c r="E67" s="19"/>
      <c r="F67" s="19"/>
      <c r="G67" s="19"/>
    </row>
    <row r="68" spans="1:7" ht="15.75">
      <c r="A68" s="6"/>
      <c r="B68" s="31"/>
      <c r="C68" s="17"/>
      <c r="D68" s="18"/>
      <c r="E68" s="19"/>
      <c r="F68" s="19"/>
      <c r="G68" s="19"/>
    </row>
    <row r="69" spans="1:7" ht="15.75">
      <c r="A69" s="6"/>
      <c r="B69" s="31"/>
      <c r="C69" s="17"/>
      <c r="D69" s="18"/>
      <c r="E69" s="19"/>
      <c r="F69" s="19"/>
      <c r="G69" s="19"/>
    </row>
    <row r="70" spans="1:7" ht="15.75">
      <c r="A70" s="6"/>
      <c r="B70" s="31"/>
      <c r="C70" s="17"/>
      <c r="D70" s="18"/>
      <c r="E70" s="19"/>
      <c r="F70" s="19"/>
      <c r="G70" s="19"/>
    </row>
    <row r="71" spans="1:7" ht="15.75">
      <c r="A71" s="6"/>
      <c r="B71" s="31"/>
      <c r="C71" s="17"/>
      <c r="D71" s="18"/>
      <c r="E71" s="22"/>
      <c r="F71" s="22"/>
      <c r="G71" s="22"/>
    </row>
    <row r="72" spans="5:7" ht="15.75">
      <c r="E72" s="23"/>
      <c r="F72" s="23"/>
      <c r="G72" s="23"/>
    </row>
  </sheetData>
  <sheetProtection/>
  <mergeCells count="1">
    <mergeCell ref="E4:F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Jorma</dc:creator>
  <cp:keywords/>
  <dc:description/>
  <cp:lastModifiedBy>Seppo</cp:lastModifiedBy>
  <cp:lastPrinted>2012-09-14T14:24:30Z</cp:lastPrinted>
  <dcterms:created xsi:type="dcterms:W3CDTF">2009-10-22T14:17:58Z</dcterms:created>
  <dcterms:modified xsi:type="dcterms:W3CDTF">2012-12-12T14:26:34Z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182606978</vt:i4>
  </property>
  <property fmtid="{D5CDD505-2E9C-101B-9397-08002B2CF9AE}" pid="3" name="_EmailSubject">
    <vt:lpwstr>Päivitys Marraskisan ja  Velj. Heiskanen Openin jälkeen</vt:lpwstr>
  </property>
  <property fmtid="{D5CDD505-2E9C-101B-9397-08002B2CF9AE}" pid="4" name="_AuthorEmail">
    <vt:lpwstr>savonlinnan.keilailuliitto@spyder.fi</vt:lpwstr>
  </property>
  <property fmtid="{D5CDD505-2E9C-101B-9397-08002B2CF9AE}" pid="5" name="_AuthorEmailDisplayName">
    <vt:lpwstr>Seppo Räisänen</vt:lpwstr>
  </property>
  <property fmtid="{D5CDD505-2E9C-101B-9397-08002B2CF9AE}" pid="6" name="_PreviousAdHocReviewCycleID">
    <vt:i4>-1688553830</vt:i4>
  </property>
</Properties>
</file>